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80" windowWidth="17520" windowHeight="7500" activeTab="4"/>
  </bookViews>
  <sheets>
    <sheet name="юноши 5-6 " sheetId="1" r:id="rId1"/>
    <sheet name="девушки 5-6" sheetId="2" r:id="rId2"/>
    <sheet name="юноши 7-8 " sheetId="7" r:id="rId3"/>
    <sheet name="девушки 7-8" sheetId="8" r:id="rId4"/>
    <sheet name="юноши 9-11" sheetId="5" r:id="rId5"/>
    <sheet name="девушки 9-11" sheetId="6" r:id="rId6"/>
  </sheets>
  <definedNames>
    <definedName name="Z_E089515C_7A47_489C_8BF8_B76124DF728F_.wvu.PrintArea" localSheetId="1" hidden="1">'девушки 5-6'!$A$1:$O$47</definedName>
    <definedName name="Z_E089515C_7A47_489C_8BF8_B76124DF728F_.wvu.PrintArea" localSheetId="3" hidden="1">'девушки 7-8'!$A$1:$O$47</definedName>
    <definedName name="Z_E089515C_7A47_489C_8BF8_B76124DF728F_.wvu.PrintArea" localSheetId="5" hidden="1">'девушки 9-11'!$A$1:$O$47</definedName>
    <definedName name="Z_E089515C_7A47_489C_8BF8_B76124DF728F_.wvu.PrintArea" localSheetId="0" hidden="1">'юноши 5-6 '!$A$1:$O$61</definedName>
    <definedName name="Z_E089515C_7A47_489C_8BF8_B76124DF728F_.wvu.PrintArea" localSheetId="2" hidden="1">'юноши 7-8 '!$A$1:$O$61</definedName>
    <definedName name="Z_E089515C_7A47_489C_8BF8_B76124DF728F_.wvu.PrintArea" localSheetId="4" hidden="1">'юноши 9-11'!$A$1:$O$61</definedName>
    <definedName name="_xlnm.Print_Area" localSheetId="1">'девушки 5-6'!$A$1:$O$47</definedName>
    <definedName name="_xlnm.Print_Area" localSheetId="3">'девушки 7-8'!$A$1:$O$47</definedName>
    <definedName name="_xlnm.Print_Area" localSheetId="5">'девушки 9-11'!$A$1:$O$47</definedName>
    <definedName name="_xlnm.Print_Area" localSheetId="0">'юноши 5-6 '!$A$1:$O$61</definedName>
    <definedName name="_xlnm.Print_Area" localSheetId="2">'юноши 7-8 '!$A$1:$O$61</definedName>
    <definedName name="_xlnm.Print_Area" localSheetId="4">'юноши 9-11'!$A$1:$O$61</definedName>
  </definedNames>
  <calcPr calcId="144525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I11" i="8" l="1"/>
  <c r="N11" i="8" s="1"/>
  <c r="K11" i="8"/>
  <c r="M11" i="8"/>
  <c r="I12" i="8"/>
  <c r="N12" i="8" s="1"/>
  <c r="K12" i="8"/>
  <c r="M12" i="8"/>
  <c r="I13" i="8"/>
  <c r="N13" i="8" s="1"/>
  <c r="K13" i="8"/>
  <c r="M13" i="8"/>
  <c r="I15" i="8"/>
  <c r="N15" i="8" s="1"/>
  <c r="K15" i="8"/>
  <c r="M15" i="8"/>
  <c r="I16" i="8"/>
  <c r="N16" i="8" s="1"/>
  <c r="K16" i="8"/>
  <c r="M16" i="8"/>
  <c r="I17" i="8"/>
  <c r="N17" i="8" s="1"/>
  <c r="K17" i="8"/>
  <c r="M17" i="8"/>
  <c r="I18" i="8"/>
  <c r="N18" i="8" s="1"/>
  <c r="K18" i="8"/>
  <c r="M18" i="8"/>
  <c r="I19" i="8"/>
  <c r="N19" i="8" s="1"/>
  <c r="K19" i="8"/>
  <c r="M19" i="8"/>
  <c r="I20" i="8"/>
  <c r="N20" i="8" s="1"/>
  <c r="K20" i="8"/>
  <c r="M20" i="8"/>
  <c r="I21" i="8"/>
  <c r="N21" i="8" s="1"/>
  <c r="K21" i="8"/>
  <c r="M21" i="8"/>
  <c r="I22" i="8"/>
  <c r="N22" i="8" s="1"/>
  <c r="K22" i="8"/>
  <c r="M22" i="8"/>
  <c r="I23" i="8"/>
  <c r="N23" i="8" s="1"/>
  <c r="K23" i="8"/>
  <c r="M23" i="8"/>
  <c r="I24" i="8"/>
  <c r="N24" i="8" s="1"/>
  <c r="K24" i="8"/>
  <c r="M24" i="8"/>
  <c r="I25" i="8"/>
  <c r="N25" i="8" s="1"/>
  <c r="K25" i="8"/>
  <c r="M25" i="8"/>
  <c r="I26" i="8"/>
  <c r="N26" i="8" s="1"/>
  <c r="K26" i="8"/>
  <c r="M26" i="8"/>
  <c r="I27" i="8"/>
  <c r="N27" i="8" s="1"/>
  <c r="K27" i="8"/>
  <c r="M27" i="8"/>
  <c r="I28" i="8"/>
  <c r="N28" i="8" s="1"/>
  <c r="K28" i="8"/>
  <c r="M28" i="8"/>
  <c r="I29" i="8"/>
  <c r="N29" i="8" s="1"/>
  <c r="K29" i="8"/>
  <c r="M29" i="8"/>
  <c r="I30" i="8"/>
  <c r="N30" i="8" s="1"/>
  <c r="K30" i="8"/>
  <c r="M30" i="8"/>
  <c r="I31" i="8"/>
  <c r="N31" i="8" s="1"/>
  <c r="K31" i="8"/>
  <c r="M31" i="8"/>
  <c r="I32" i="8"/>
  <c r="N32" i="8" s="1"/>
  <c r="K32" i="8"/>
  <c r="M32" i="8"/>
  <c r="I33" i="8"/>
  <c r="N33" i="8" s="1"/>
  <c r="K33" i="8"/>
  <c r="M33" i="8"/>
  <c r="I34" i="8"/>
  <c r="N34" i="8" s="1"/>
  <c r="K34" i="8"/>
  <c r="M34" i="8"/>
  <c r="I35" i="8"/>
  <c r="N35" i="8" s="1"/>
  <c r="K35" i="8"/>
  <c r="M35" i="8"/>
  <c r="I36" i="8"/>
  <c r="N36" i="8" s="1"/>
  <c r="K36" i="8"/>
  <c r="M36" i="8"/>
  <c r="I37" i="8"/>
  <c r="N37" i="8" s="1"/>
  <c r="K37" i="8"/>
  <c r="M37" i="8"/>
  <c r="I38" i="8"/>
  <c r="N38" i="8" s="1"/>
  <c r="K38" i="8"/>
  <c r="M38" i="8"/>
  <c r="I39" i="8"/>
  <c r="N39" i="8" s="1"/>
  <c r="K39" i="8"/>
  <c r="M39" i="8"/>
  <c r="I40" i="8"/>
  <c r="N40" i="8" s="1"/>
  <c r="K40" i="8"/>
  <c r="M40" i="8"/>
  <c r="I41" i="8"/>
  <c r="N41" i="8" s="1"/>
  <c r="K41" i="8"/>
  <c r="M41" i="8"/>
  <c r="I42" i="8"/>
  <c r="N42" i="8" s="1"/>
  <c r="K42" i="8"/>
  <c r="M42" i="8"/>
  <c r="I43" i="8"/>
  <c r="N43" i="8" s="1"/>
  <c r="K43" i="8"/>
  <c r="M43" i="8"/>
  <c r="I44" i="8"/>
  <c r="N44" i="8" s="1"/>
  <c r="K44" i="8"/>
  <c r="M44" i="8"/>
  <c r="I45" i="8"/>
  <c r="N45" i="8" s="1"/>
  <c r="K45" i="8"/>
  <c r="M45" i="8"/>
  <c r="I46" i="8"/>
  <c r="N46" i="8" s="1"/>
  <c r="K46" i="8"/>
  <c r="M46" i="8"/>
  <c r="I47" i="8"/>
  <c r="N47" i="8" s="1"/>
  <c r="K47" i="8"/>
  <c r="M47" i="8"/>
  <c r="I11" i="7"/>
  <c r="N11" i="7" s="1"/>
  <c r="K11" i="7"/>
  <c r="M11" i="7"/>
  <c r="I12" i="7"/>
  <c r="N12" i="7" s="1"/>
  <c r="K12" i="7"/>
  <c r="M12" i="7"/>
  <c r="I13" i="7"/>
  <c r="N13" i="7" s="1"/>
  <c r="K13" i="7"/>
  <c r="M13" i="7"/>
  <c r="I14" i="7"/>
  <c r="N14" i="7" s="1"/>
  <c r="K14" i="7"/>
  <c r="M14" i="7"/>
  <c r="I15" i="7"/>
  <c r="N15" i="7" s="1"/>
  <c r="K15" i="7"/>
  <c r="M15" i="7"/>
  <c r="I16" i="7"/>
  <c r="N16" i="7" s="1"/>
  <c r="K16" i="7"/>
  <c r="M16" i="7"/>
  <c r="I17" i="7"/>
  <c r="N17" i="7" s="1"/>
  <c r="K17" i="7"/>
  <c r="M17" i="7"/>
  <c r="I18" i="7"/>
  <c r="N18" i="7" s="1"/>
  <c r="K18" i="7"/>
  <c r="M18" i="7"/>
  <c r="I19" i="7"/>
  <c r="N19" i="7" s="1"/>
  <c r="K19" i="7"/>
  <c r="M19" i="7"/>
  <c r="I20" i="7"/>
  <c r="N20" i="7" s="1"/>
  <c r="K20" i="7"/>
  <c r="M20" i="7"/>
  <c r="I21" i="7"/>
  <c r="N21" i="7" s="1"/>
  <c r="K21" i="7"/>
  <c r="M21" i="7"/>
  <c r="I22" i="7"/>
  <c r="N22" i="7" s="1"/>
  <c r="K22" i="7"/>
  <c r="M22" i="7"/>
  <c r="I23" i="7"/>
  <c r="N23" i="7" s="1"/>
  <c r="K23" i="7"/>
  <c r="M23" i="7"/>
  <c r="I24" i="7"/>
  <c r="N24" i="7" s="1"/>
  <c r="K24" i="7"/>
  <c r="M24" i="7"/>
  <c r="I25" i="7"/>
  <c r="N25" i="7" s="1"/>
  <c r="K25" i="7"/>
  <c r="M25" i="7"/>
  <c r="I26" i="7"/>
  <c r="N26" i="7" s="1"/>
  <c r="K26" i="7"/>
  <c r="M26" i="7"/>
  <c r="I27" i="7"/>
  <c r="N27" i="7" s="1"/>
  <c r="K27" i="7"/>
  <c r="M27" i="7"/>
  <c r="I28" i="7"/>
  <c r="N28" i="7" s="1"/>
  <c r="K28" i="7"/>
  <c r="M28" i="7"/>
  <c r="I29" i="7"/>
  <c r="N29" i="7" s="1"/>
  <c r="K29" i="7"/>
  <c r="M29" i="7"/>
  <c r="I30" i="7"/>
  <c r="N30" i="7" s="1"/>
  <c r="K30" i="7"/>
  <c r="M30" i="7"/>
  <c r="I31" i="7"/>
  <c r="N31" i="7" s="1"/>
  <c r="K31" i="7"/>
  <c r="M31" i="7"/>
  <c r="I32" i="7"/>
  <c r="N32" i="7" s="1"/>
  <c r="K32" i="7"/>
  <c r="M32" i="7"/>
  <c r="I33" i="7"/>
  <c r="N33" i="7" s="1"/>
  <c r="K33" i="7"/>
  <c r="M33" i="7"/>
  <c r="I34" i="7"/>
  <c r="N34" i="7" s="1"/>
  <c r="K34" i="7"/>
  <c r="M34" i="7"/>
  <c r="I35" i="7"/>
  <c r="N35" i="7" s="1"/>
  <c r="K35" i="7"/>
  <c r="M35" i="7"/>
  <c r="I36" i="7"/>
  <c r="N36" i="7" s="1"/>
  <c r="K36" i="7"/>
  <c r="M36" i="7"/>
  <c r="I37" i="7"/>
  <c r="N37" i="7" s="1"/>
  <c r="K37" i="7"/>
  <c r="M37" i="7"/>
  <c r="I38" i="7"/>
  <c r="N38" i="7" s="1"/>
  <c r="K38" i="7"/>
  <c r="M38" i="7"/>
  <c r="I39" i="7"/>
  <c r="N39" i="7" s="1"/>
  <c r="K39" i="7"/>
  <c r="M39" i="7"/>
  <c r="I40" i="7"/>
  <c r="N40" i="7" s="1"/>
  <c r="K40" i="7"/>
  <c r="M40" i="7"/>
  <c r="I41" i="7"/>
  <c r="N41" i="7" s="1"/>
  <c r="K41" i="7"/>
  <c r="M41" i="7"/>
  <c r="I42" i="7"/>
  <c r="N42" i="7" s="1"/>
  <c r="K42" i="7"/>
  <c r="M42" i="7"/>
  <c r="I43" i="7"/>
  <c r="N43" i="7" s="1"/>
  <c r="K43" i="7"/>
  <c r="M43" i="7"/>
  <c r="I44" i="7"/>
  <c r="N44" i="7" s="1"/>
  <c r="K44" i="7"/>
  <c r="M44" i="7"/>
  <c r="I45" i="7"/>
  <c r="N45" i="7" s="1"/>
  <c r="K45" i="7"/>
  <c r="M45" i="7"/>
  <c r="I46" i="7"/>
  <c r="N46" i="7" s="1"/>
  <c r="K46" i="7"/>
  <c r="M46" i="7"/>
  <c r="I47" i="7"/>
  <c r="N47" i="7" s="1"/>
  <c r="K47" i="7"/>
  <c r="M47" i="7"/>
  <c r="I48" i="7"/>
  <c r="N48" i="7" s="1"/>
  <c r="K48" i="7"/>
  <c r="M48" i="7"/>
  <c r="I49" i="7"/>
  <c r="N49" i="7" s="1"/>
  <c r="K49" i="7"/>
  <c r="M49" i="7"/>
  <c r="I50" i="7"/>
  <c r="N50" i="7" s="1"/>
  <c r="K50" i="7"/>
  <c r="M50" i="7"/>
  <c r="I51" i="7"/>
  <c r="N51" i="7" s="1"/>
  <c r="K51" i="7"/>
  <c r="M51" i="7"/>
  <c r="I52" i="7"/>
  <c r="N52" i="7" s="1"/>
  <c r="K52" i="7"/>
  <c r="M52" i="7"/>
  <c r="I53" i="7"/>
  <c r="N53" i="7" s="1"/>
  <c r="K53" i="7"/>
  <c r="M53" i="7"/>
  <c r="I54" i="7"/>
  <c r="N54" i="7" s="1"/>
  <c r="K54" i="7"/>
  <c r="M54" i="7"/>
  <c r="I55" i="7"/>
  <c r="N55" i="7" s="1"/>
  <c r="K55" i="7"/>
  <c r="M55" i="7"/>
  <c r="I56" i="7"/>
  <c r="N56" i="7" s="1"/>
  <c r="K56" i="7"/>
  <c r="M56" i="7"/>
  <c r="I57" i="7"/>
  <c r="N57" i="7" s="1"/>
  <c r="K57" i="7"/>
  <c r="M57" i="7"/>
  <c r="I58" i="7"/>
  <c r="N58" i="7" s="1"/>
  <c r="K58" i="7"/>
  <c r="M58" i="7"/>
  <c r="I59" i="7"/>
  <c r="N59" i="7" s="1"/>
  <c r="K59" i="7"/>
  <c r="M59" i="7"/>
  <c r="I60" i="7"/>
  <c r="N60" i="7" s="1"/>
  <c r="K60" i="7"/>
  <c r="M60" i="7"/>
  <c r="I61" i="7"/>
  <c r="N61" i="7" s="1"/>
  <c r="K61" i="7"/>
  <c r="M61" i="7"/>
  <c r="I11" i="6" l="1"/>
  <c r="M11" i="6"/>
  <c r="M47" i="6"/>
  <c r="K47" i="6"/>
  <c r="I47" i="6"/>
  <c r="M46" i="6"/>
  <c r="K46" i="6"/>
  <c r="I46" i="6"/>
  <c r="N46" i="6" s="1"/>
  <c r="M45" i="6"/>
  <c r="K45" i="6"/>
  <c r="I45" i="6"/>
  <c r="M44" i="6"/>
  <c r="K44" i="6"/>
  <c r="I44" i="6"/>
  <c r="N44" i="6" s="1"/>
  <c r="M43" i="6"/>
  <c r="K43" i="6"/>
  <c r="I43" i="6"/>
  <c r="M42" i="6"/>
  <c r="K42" i="6"/>
  <c r="I42" i="6"/>
  <c r="N42" i="6" s="1"/>
  <c r="M41" i="6"/>
  <c r="K41" i="6"/>
  <c r="I41" i="6"/>
  <c r="M40" i="6"/>
  <c r="K40" i="6"/>
  <c r="I40" i="6"/>
  <c r="N40" i="6" s="1"/>
  <c r="M39" i="6"/>
  <c r="K39" i="6"/>
  <c r="I39" i="6"/>
  <c r="M38" i="6"/>
  <c r="K38" i="6"/>
  <c r="I38" i="6"/>
  <c r="N38" i="6" s="1"/>
  <c r="M37" i="6"/>
  <c r="K37" i="6"/>
  <c r="I37" i="6"/>
  <c r="M36" i="6"/>
  <c r="K36" i="6"/>
  <c r="I36" i="6"/>
  <c r="N36" i="6" s="1"/>
  <c r="M35" i="6"/>
  <c r="K35" i="6"/>
  <c r="I35" i="6"/>
  <c r="M34" i="6"/>
  <c r="K34" i="6"/>
  <c r="I34" i="6"/>
  <c r="N34" i="6" s="1"/>
  <c r="M33" i="6"/>
  <c r="K33" i="6"/>
  <c r="I33" i="6"/>
  <c r="M32" i="6"/>
  <c r="K32" i="6"/>
  <c r="I32" i="6"/>
  <c r="N32" i="6" s="1"/>
  <c r="M31" i="6"/>
  <c r="K31" i="6"/>
  <c r="I31" i="6"/>
  <c r="M30" i="6"/>
  <c r="K30" i="6"/>
  <c r="I30" i="6"/>
  <c r="N30" i="6" s="1"/>
  <c r="M29" i="6"/>
  <c r="K29" i="6"/>
  <c r="I29" i="6"/>
  <c r="M28" i="6"/>
  <c r="K28" i="6"/>
  <c r="I28" i="6"/>
  <c r="N28" i="6" s="1"/>
  <c r="M27" i="6"/>
  <c r="K27" i="6"/>
  <c r="I27" i="6"/>
  <c r="M26" i="6"/>
  <c r="K26" i="6"/>
  <c r="I26" i="6"/>
  <c r="N26" i="6" s="1"/>
  <c r="M25" i="6"/>
  <c r="K25" i="6"/>
  <c r="I25" i="6"/>
  <c r="M24" i="6"/>
  <c r="K24" i="6"/>
  <c r="I24" i="6"/>
  <c r="N24" i="6" s="1"/>
  <c r="M23" i="6"/>
  <c r="K23" i="6"/>
  <c r="I23" i="6"/>
  <c r="M22" i="6"/>
  <c r="K22" i="6"/>
  <c r="I22" i="6"/>
  <c r="N22" i="6" s="1"/>
  <c r="M21" i="6"/>
  <c r="K21" i="6"/>
  <c r="I21" i="6"/>
  <c r="M20" i="6"/>
  <c r="K20" i="6"/>
  <c r="I20" i="6"/>
  <c r="N20" i="6" s="1"/>
  <c r="M19" i="6"/>
  <c r="K19" i="6"/>
  <c r="I19" i="6"/>
  <c r="M18" i="6"/>
  <c r="K18" i="6"/>
  <c r="I18" i="6"/>
  <c r="N18" i="6" s="1"/>
  <c r="M17" i="6"/>
  <c r="K17" i="6"/>
  <c r="I17" i="6"/>
  <c r="M16" i="6"/>
  <c r="N16" i="6"/>
  <c r="M15" i="6"/>
  <c r="I15" i="6"/>
  <c r="M14" i="6"/>
  <c r="I14" i="6"/>
  <c r="N14" i="6" s="1"/>
  <c r="M13" i="6"/>
  <c r="I13" i="6"/>
  <c r="M12" i="6"/>
  <c r="I12" i="6"/>
  <c r="N12" i="6" s="1"/>
  <c r="M61" i="5"/>
  <c r="K61" i="5"/>
  <c r="I61" i="5"/>
  <c r="M60" i="5"/>
  <c r="K60" i="5"/>
  <c r="I60" i="5"/>
  <c r="M59" i="5"/>
  <c r="K59" i="5"/>
  <c r="I59" i="5"/>
  <c r="M58" i="5"/>
  <c r="K58" i="5"/>
  <c r="I58" i="5"/>
  <c r="M57" i="5"/>
  <c r="K57" i="5"/>
  <c r="I57" i="5"/>
  <c r="M56" i="5"/>
  <c r="K56" i="5"/>
  <c r="I56" i="5"/>
  <c r="M55" i="5"/>
  <c r="K55" i="5"/>
  <c r="I55" i="5"/>
  <c r="M54" i="5"/>
  <c r="K54" i="5"/>
  <c r="I54" i="5"/>
  <c r="M53" i="5"/>
  <c r="K53" i="5"/>
  <c r="I53" i="5"/>
  <c r="M52" i="5"/>
  <c r="K52" i="5"/>
  <c r="I52" i="5"/>
  <c r="M51" i="5"/>
  <c r="K51" i="5"/>
  <c r="I51" i="5"/>
  <c r="M50" i="5"/>
  <c r="K50" i="5"/>
  <c r="I50" i="5"/>
  <c r="M49" i="5"/>
  <c r="K49" i="5"/>
  <c r="I49" i="5"/>
  <c r="M48" i="5"/>
  <c r="K48" i="5"/>
  <c r="I48" i="5"/>
  <c r="N48" i="5" s="1"/>
  <c r="M47" i="5"/>
  <c r="K47" i="5"/>
  <c r="I47" i="5"/>
  <c r="M46" i="5"/>
  <c r="K46" i="5"/>
  <c r="I46" i="5"/>
  <c r="N46" i="5" s="1"/>
  <c r="M45" i="5"/>
  <c r="K45" i="5"/>
  <c r="I45" i="5"/>
  <c r="M44" i="5"/>
  <c r="K44" i="5"/>
  <c r="I44" i="5"/>
  <c r="N44" i="5" s="1"/>
  <c r="M43" i="5"/>
  <c r="K43" i="5"/>
  <c r="I43" i="5"/>
  <c r="M42" i="5"/>
  <c r="K42" i="5"/>
  <c r="I42" i="5"/>
  <c r="N42" i="5" s="1"/>
  <c r="M41" i="5"/>
  <c r="K41" i="5"/>
  <c r="I41" i="5"/>
  <c r="M40" i="5"/>
  <c r="K40" i="5"/>
  <c r="I40" i="5"/>
  <c r="N40" i="5" s="1"/>
  <c r="M39" i="5"/>
  <c r="K39" i="5"/>
  <c r="I39" i="5"/>
  <c r="M38" i="5"/>
  <c r="K38" i="5"/>
  <c r="I38" i="5"/>
  <c r="N38" i="5" s="1"/>
  <c r="M37" i="5"/>
  <c r="K37" i="5"/>
  <c r="I37" i="5"/>
  <c r="M36" i="5"/>
  <c r="K36" i="5"/>
  <c r="I36" i="5"/>
  <c r="N36" i="5" s="1"/>
  <c r="M35" i="5"/>
  <c r="K35" i="5"/>
  <c r="I35" i="5"/>
  <c r="M34" i="5"/>
  <c r="K34" i="5"/>
  <c r="I34" i="5"/>
  <c r="N34" i="5" s="1"/>
  <c r="M33" i="5"/>
  <c r="K33" i="5"/>
  <c r="I33" i="5"/>
  <c r="M32" i="5"/>
  <c r="K32" i="5"/>
  <c r="I32" i="5"/>
  <c r="N32" i="5" s="1"/>
  <c r="M31" i="5"/>
  <c r="K31" i="5"/>
  <c r="I31" i="5"/>
  <c r="M30" i="5"/>
  <c r="K30" i="5"/>
  <c r="I30" i="5"/>
  <c r="N30" i="5" s="1"/>
  <c r="M29" i="5"/>
  <c r="K29" i="5"/>
  <c r="I29" i="5"/>
  <c r="M28" i="5"/>
  <c r="K28" i="5"/>
  <c r="I28" i="5"/>
  <c r="N28" i="5" s="1"/>
  <c r="M27" i="5"/>
  <c r="K27" i="5"/>
  <c r="I27" i="5"/>
  <c r="M26" i="5"/>
  <c r="K26" i="5"/>
  <c r="I26" i="5"/>
  <c r="N26" i="5" s="1"/>
  <c r="M25" i="5"/>
  <c r="K25" i="5"/>
  <c r="I25" i="5"/>
  <c r="M24" i="5"/>
  <c r="K24" i="5"/>
  <c r="I24" i="5"/>
  <c r="N24" i="5" s="1"/>
  <c r="M23" i="5"/>
  <c r="K23" i="5"/>
  <c r="I23" i="5"/>
  <c r="M22" i="5"/>
  <c r="K22" i="5"/>
  <c r="I22" i="5"/>
  <c r="N22" i="5" s="1"/>
  <c r="M21" i="5"/>
  <c r="K21" i="5"/>
  <c r="I21" i="5"/>
  <c r="M20" i="5"/>
  <c r="K20" i="5"/>
  <c r="I20" i="5"/>
  <c r="N20" i="5" s="1"/>
  <c r="M19" i="5"/>
  <c r="K19" i="5"/>
  <c r="I19" i="5"/>
  <c r="M18" i="5"/>
  <c r="K18" i="5"/>
  <c r="I18" i="5"/>
  <c r="N18" i="5" s="1"/>
  <c r="M17" i="5"/>
  <c r="I17" i="5"/>
  <c r="M16" i="5"/>
  <c r="I16" i="5"/>
  <c r="M15" i="5"/>
  <c r="I15" i="5"/>
  <c r="M14" i="5"/>
  <c r="I14" i="5"/>
  <c r="M13" i="5"/>
  <c r="I13" i="5"/>
  <c r="M12" i="5"/>
  <c r="I12" i="5"/>
  <c r="M11" i="5"/>
  <c r="I11" i="5"/>
  <c r="I43" i="1"/>
  <c r="K43" i="1"/>
  <c r="M43" i="1"/>
  <c r="I44" i="1"/>
  <c r="K44" i="1"/>
  <c r="M44" i="1"/>
  <c r="I45" i="1"/>
  <c r="K45" i="1"/>
  <c r="M45" i="1"/>
  <c r="I46" i="1"/>
  <c r="K46" i="1"/>
  <c r="M46" i="1"/>
  <c r="I47" i="1"/>
  <c r="K47" i="1"/>
  <c r="M47" i="1"/>
  <c r="I48" i="1"/>
  <c r="K48" i="1"/>
  <c r="M48" i="1"/>
  <c r="I49" i="1"/>
  <c r="K49" i="1"/>
  <c r="M49" i="1"/>
  <c r="I50" i="1"/>
  <c r="K50" i="1"/>
  <c r="M50" i="1"/>
  <c r="I51" i="1"/>
  <c r="K51" i="1"/>
  <c r="M51" i="1"/>
  <c r="I52" i="1"/>
  <c r="K52" i="1"/>
  <c r="M52" i="1"/>
  <c r="I53" i="1"/>
  <c r="K53" i="1"/>
  <c r="M53" i="1"/>
  <c r="I54" i="1"/>
  <c r="K54" i="1"/>
  <c r="M54" i="1"/>
  <c r="I55" i="1"/>
  <c r="K55" i="1"/>
  <c r="M55" i="1"/>
  <c r="I56" i="1"/>
  <c r="K56" i="1"/>
  <c r="M56" i="1"/>
  <c r="I12" i="1"/>
  <c r="I34" i="1"/>
  <c r="I16" i="1"/>
  <c r="I28" i="1"/>
  <c r="K13" i="1"/>
  <c r="I13" i="1"/>
  <c r="I11" i="1"/>
  <c r="K60" i="1"/>
  <c r="K12" i="1"/>
  <c r="M12" i="1"/>
  <c r="I17" i="1"/>
  <c r="K16" i="1"/>
  <c r="M13" i="1"/>
  <c r="M47" i="2"/>
  <c r="K47" i="2"/>
  <c r="I47" i="2"/>
  <c r="M46" i="2"/>
  <c r="K46" i="2"/>
  <c r="I46" i="2"/>
  <c r="M45" i="2"/>
  <c r="K45" i="2"/>
  <c r="I45" i="2"/>
  <c r="M44" i="2"/>
  <c r="K44" i="2"/>
  <c r="I44" i="2"/>
  <c r="M43" i="2"/>
  <c r="K43" i="2"/>
  <c r="I43" i="2"/>
  <c r="M42" i="2"/>
  <c r="K42" i="2"/>
  <c r="I42" i="2"/>
  <c r="M41" i="2"/>
  <c r="K41" i="2"/>
  <c r="I41" i="2"/>
  <c r="M40" i="2"/>
  <c r="K40" i="2"/>
  <c r="I40" i="2"/>
  <c r="M39" i="2"/>
  <c r="K39" i="2"/>
  <c r="I39" i="2"/>
  <c r="M38" i="2"/>
  <c r="K38" i="2"/>
  <c r="I38" i="2"/>
  <c r="M37" i="2"/>
  <c r="K37" i="2"/>
  <c r="I37" i="2"/>
  <c r="M36" i="2"/>
  <c r="K36" i="2"/>
  <c r="I36" i="2"/>
  <c r="M35" i="2"/>
  <c r="K35" i="2"/>
  <c r="I35" i="2"/>
  <c r="M34" i="2"/>
  <c r="K34" i="2"/>
  <c r="I34" i="2"/>
  <c r="M33" i="2"/>
  <c r="K33" i="2"/>
  <c r="I33" i="2"/>
  <c r="M32" i="2"/>
  <c r="K32" i="2"/>
  <c r="I32" i="2"/>
  <c r="M31" i="2"/>
  <c r="K31" i="2"/>
  <c r="I31" i="2"/>
  <c r="M30" i="2"/>
  <c r="K30" i="2"/>
  <c r="I30" i="2"/>
  <c r="M29" i="2"/>
  <c r="K29" i="2"/>
  <c r="I29" i="2"/>
  <c r="M28" i="2"/>
  <c r="K28" i="2"/>
  <c r="I28" i="2"/>
  <c r="M27" i="2"/>
  <c r="K27" i="2"/>
  <c r="I27" i="2"/>
  <c r="M26" i="2"/>
  <c r="K26" i="2"/>
  <c r="I26" i="2"/>
  <c r="M25" i="2"/>
  <c r="K25" i="2"/>
  <c r="I25" i="2"/>
  <c r="M24" i="2"/>
  <c r="K24" i="2"/>
  <c r="I24" i="2"/>
  <c r="M23" i="2"/>
  <c r="K23" i="2"/>
  <c r="I23" i="2"/>
  <c r="M22" i="2"/>
  <c r="K22" i="2"/>
  <c r="I22" i="2"/>
  <c r="M21" i="2"/>
  <c r="K21" i="2"/>
  <c r="I21" i="2"/>
  <c r="M20" i="2"/>
  <c r="K20" i="2"/>
  <c r="I20" i="2"/>
  <c r="M19" i="2"/>
  <c r="K19" i="2"/>
  <c r="I19" i="2"/>
  <c r="M18" i="2"/>
  <c r="K18" i="2"/>
  <c r="I18" i="2"/>
  <c r="M17" i="2"/>
  <c r="K17" i="2"/>
  <c r="I17" i="2"/>
  <c r="M16" i="2"/>
  <c r="K16" i="2"/>
  <c r="I16" i="2"/>
  <c r="M15" i="2"/>
  <c r="K15" i="2"/>
  <c r="I15" i="2"/>
  <c r="M14" i="2"/>
  <c r="K14" i="2"/>
  <c r="I14" i="2"/>
  <c r="M13" i="2"/>
  <c r="K13" i="2"/>
  <c r="I13" i="2"/>
  <c r="M12" i="2"/>
  <c r="K12" i="2"/>
  <c r="I12" i="2"/>
  <c r="M11" i="2"/>
  <c r="K11" i="2"/>
  <c r="I11" i="2"/>
  <c r="I24" i="1"/>
  <c r="K24" i="1"/>
  <c r="M24" i="1"/>
  <c r="I25" i="1"/>
  <c r="K25" i="1"/>
  <c r="M25" i="1"/>
  <c r="I26" i="1"/>
  <c r="K26" i="1"/>
  <c r="M26" i="1"/>
  <c r="I27" i="1"/>
  <c r="K27" i="1"/>
  <c r="M27" i="1"/>
  <c r="K28" i="1"/>
  <c r="M28" i="1"/>
  <c r="I29" i="1"/>
  <c r="K29" i="1"/>
  <c r="M29" i="1"/>
  <c r="I30" i="1"/>
  <c r="K30" i="1"/>
  <c r="M30" i="1"/>
  <c r="I31" i="1"/>
  <c r="K31" i="1"/>
  <c r="M31" i="1"/>
  <c r="I32" i="1"/>
  <c r="K32" i="1"/>
  <c r="M32" i="1"/>
  <c r="I33" i="1"/>
  <c r="K33" i="1"/>
  <c r="M33" i="1"/>
  <c r="K34" i="1"/>
  <c r="M34" i="1"/>
  <c r="I35" i="1"/>
  <c r="K35" i="1"/>
  <c r="M35" i="1"/>
  <c r="I36" i="1"/>
  <c r="K36" i="1"/>
  <c r="M36" i="1"/>
  <c r="I37" i="1"/>
  <c r="K37" i="1"/>
  <c r="M37" i="1"/>
  <c r="I38" i="1"/>
  <c r="K38" i="1"/>
  <c r="M38" i="1"/>
  <c r="I39" i="1"/>
  <c r="K39" i="1"/>
  <c r="M39" i="1"/>
  <c r="I40" i="1"/>
  <c r="K40" i="1"/>
  <c r="M40" i="1"/>
  <c r="I41" i="1"/>
  <c r="K41" i="1"/>
  <c r="M41" i="1"/>
  <c r="I42" i="1"/>
  <c r="K42" i="1"/>
  <c r="M42" i="1"/>
  <c r="I57" i="1"/>
  <c r="K57" i="1"/>
  <c r="M57" i="1"/>
  <c r="I58" i="1"/>
  <c r="K58" i="1"/>
  <c r="M58" i="1"/>
  <c r="I59" i="1"/>
  <c r="K59" i="1"/>
  <c r="M59" i="1"/>
  <c r="I60" i="1"/>
  <c r="M60" i="1"/>
  <c r="I61" i="1"/>
  <c r="K61" i="1"/>
  <c r="M61" i="1"/>
  <c r="M14" i="1"/>
  <c r="M15" i="1"/>
  <c r="M16" i="1"/>
  <c r="M17" i="1"/>
  <c r="M18" i="1"/>
  <c r="M19" i="1"/>
  <c r="M20" i="1"/>
  <c r="M21" i="1"/>
  <c r="M22" i="1"/>
  <c r="M23" i="1"/>
  <c r="M11" i="1"/>
  <c r="N16" i="5" l="1"/>
  <c r="N14" i="5"/>
  <c r="N12" i="5"/>
  <c r="N11" i="2"/>
  <c r="N13" i="2"/>
  <c r="N17" i="2"/>
  <c r="N21" i="2"/>
  <c r="N23" i="2"/>
  <c r="N25" i="2"/>
  <c r="N27" i="2"/>
  <c r="N29" i="2"/>
  <c r="N31" i="2"/>
  <c r="N33" i="2"/>
  <c r="N35" i="2"/>
  <c r="N37" i="2"/>
  <c r="N39" i="2"/>
  <c r="N41" i="2"/>
  <c r="N43" i="2"/>
  <c r="N45" i="2"/>
  <c r="N47" i="2"/>
  <c r="N26" i="1"/>
  <c r="N27" i="1"/>
  <c r="N25" i="1"/>
  <c r="N55" i="1"/>
  <c r="N53" i="1"/>
  <c r="N51" i="1"/>
  <c r="N49" i="1"/>
  <c r="N47" i="1"/>
  <c r="N45" i="1"/>
  <c r="N43" i="1"/>
  <c r="N15" i="2"/>
  <c r="N19" i="2"/>
  <c r="N11" i="6"/>
  <c r="N37" i="1"/>
  <c r="N28" i="1"/>
  <c r="N12" i="2"/>
  <c r="N14" i="2"/>
  <c r="N16" i="2"/>
  <c r="N18" i="2"/>
  <c r="N20" i="2"/>
  <c r="N22" i="2"/>
  <c r="N24" i="2"/>
  <c r="N26" i="2"/>
  <c r="N28" i="2"/>
  <c r="N30" i="2"/>
  <c r="N32" i="2"/>
  <c r="N34" i="2"/>
  <c r="N36" i="2"/>
  <c r="N38" i="2"/>
  <c r="N40" i="2"/>
  <c r="N42" i="2"/>
  <c r="N44" i="2"/>
  <c r="N46" i="2"/>
  <c r="N48" i="1"/>
  <c r="N46" i="1"/>
  <c r="N44" i="1"/>
  <c r="N11" i="5"/>
  <c r="N13" i="5"/>
  <c r="N15" i="5"/>
  <c r="N17" i="5"/>
  <c r="N19" i="5"/>
  <c r="N21" i="5"/>
  <c r="N23" i="5"/>
  <c r="N25" i="5"/>
  <c r="N27" i="5"/>
  <c r="N29" i="5"/>
  <c r="N31" i="5"/>
  <c r="N33" i="5"/>
  <c r="N35" i="5"/>
  <c r="N37" i="5"/>
  <c r="N39" i="5"/>
  <c r="N41" i="5"/>
  <c r="N43" i="5"/>
  <c r="N45" i="5"/>
  <c r="N47" i="5"/>
  <c r="N49" i="5"/>
  <c r="N51" i="5"/>
  <c r="N53" i="5"/>
  <c r="N55" i="5"/>
  <c r="N57" i="5"/>
  <c r="N59" i="5"/>
  <c r="N61" i="5"/>
  <c r="N13" i="6"/>
  <c r="N15" i="6"/>
  <c r="N17" i="6"/>
  <c r="N19" i="6"/>
  <c r="N21" i="6"/>
  <c r="N23" i="6"/>
  <c r="N25" i="6"/>
  <c r="N27" i="6"/>
  <c r="N29" i="6"/>
  <c r="N31" i="6"/>
  <c r="N33" i="6"/>
  <c r="N35" i="6"/>
  <c r="N37" i="6"/>
  <c r="N39" i="6"/>
  <c r="N41" i="6"/>
  <c r="N43" i="6"/>
  <c r="N45" i="6"/>
  <c r="N47" i="6"/>
  <c r="N50" i="5"/>
  <c r="N52" i="5"/>
  <c r="N54" i="5"/>
  <c r="N56" i="5"/>
  <c r="N58" i="5"/>
  <c r="N60" i="5"/>
  <c r="N56" i="1"/>
  <c r="N54" i="1"/>
  <c r="N52" i="1"/>
  <c r="N50" i="1"/>
  <c r="N33" i="1"/>
  <c r="N31" i="1"/>
  <c r="N32" i="1"/>
  <c r="N30" i="1"/>
  <c r="N60" i="1"/>
  <c r="N61" i="1"/>
  <c r="N58" i="1"/>
  <c r="N38" i="1"/>
  <c r="N34" i="1"/>
  <c r="N42" i="1"/>
  <c r="N40" i="1"/>
  <c r="N35" i="1"/>
  <c r="N29" i="1"/>
  <c r="N59" i="1"/>
  <c r="N41" i="1"/>
  <c r="N39" i="1"/>
  <c r="N36" i="1"/>
  <c r="N57" i="1"/>
  <c r="N24" i="1"/>
  <c r="K23" i="1"/>
  <c r="I23" i="1"/>
  <c r="K22" i="1"/>
  <c r="I22" i="1"/>
  <c r="K21" i="1"/>
  <c r="I21" i="1"/>
  <c r="K20" i="1"/>
  <c r="I20" i="1"/>
  <c r="K19" i="1"/>
  <c r="I19" i="1"/>
  <c r="K18" i="1"/>
  <c r="I18" i="1"/>
  <c r="K17" i="1"/>
  <c r="K15" i="1"/>
  <c r="I15" i="1"/>
  <c r="K14" i="1"/>
  <c r="I14" i="1"/>
  <c r="N23" i="1" l="1"/>
  <c r="N18" i="1"/>
  <c r="N21" i="1"/>
  <c r="N22" i="1"/>
  <c r="N20" i="1"/>
  <c r="N19" i="1"/>
</calcChain>
</file>

<file path=xl/sharedStrings.xml><?xml version="1.0" encoding="utf-8"?>
<sst xmlns="http://schemas.openxmlformats.org/spreadsheetml/2006/main" count="436" uniqueCount="190">
  <si>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</si>
  <si>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</si>
  <si>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</si>
  <si>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</si>
  <si>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</si>
  <si>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</si>
  <si>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</si>
  <si>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</si>
  <si>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</si>
  <si>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</si>
  <si>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</si>
  <si>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</si>
  <si>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</si>
  <si>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</si>
  <si>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</si>
  <si>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 xml:space="preserve">ВСЕГО баллов </t>
  </si>
  <si>
    <t>max 100</t>
  </si>
  <si>
    <t>max 20</t>
  </si>
  <si>
    <t>max 40</t>
  </si>
  <si>
    <t>Лучший результат среди девушек 7-8 классов</t>
  </si>
  <si>
    <t xml:space="preserve"> девушки 9-11</t>
  </si>
  <si>
    <t>Лучший результат среди девушек 9-11 классов</t>
  </si>
  <si>
    <t>Лучший результат среди юношей 9-11 классов</t>
  </si>
  <si>
    <t>Лучший результат среди юношей 7-8 классов</t>
  </si>
  <si>
    <t xml:space="preserve"> юноши 9-11</t>
  </si>
  <si>
    <t>Игровые виды спорта</t>
  </si>
  <si>
    <t>Максимально возможный результат в теории 7-8 классов</t>
  </si>
  <si>
    <t>Максимально возможный результат в теории 9-11 классов</t>
  </si>
  <si>
    <t xml:space="preserve">Солдатенкова  </t>
  </si>
  <si>
    <t>Екатерина</t>
  </si>
  <si>
    <t xml:space="preserve">Ковальчук </t>
  </si>
  <si>
    <t>Эльвира</t>
  </si>
  <si>
    <t>СК</t>
  </si>
  <si>
    <t>КЭ</t>
  </si>
  <si>
    <t>МБОУ " СОШ №4 г. Тосно"</t>
  </si>
  <si>
    <t>Место проведения: _____МБОУ " СОШ №4 г. Тосно"___________________</t>
  </si>
  <si>
    <t xml:space="preserve">Артюхова </t>
  </si>
  <si>
    <t>АА</t>
  </si>
  <si>
    <t>Анна</t>
  </si>
  <si>
    <t>Дата и время: "__17__"_____октября__________ 2024 года</t>
  </si>
  <si>
    <t>Олеговна</t>
  </si>
  <si>
    <t xml:space="preserve">Глотова </t>
  </si>
  <si>
    <t>Елизавета</t>
  </si>
  <si>
    <t>Павловна</t>
  </si>
  <si>
    <t>Саликова</t>
  </si>
  <si>
    <t xml:space="preserve">Ксения </t>
  </si>
  <si>
    <t>Александровна</t>
  </si>
  <si>
    <t>ГА</t>
  </si>
  <si>
    <t>СК-1</t>
  </si>
  <si>
    <t>Гайков</t>
  </si>
  <si>
    <t>Армём</t>
  </si>
  <si>
    <t>Ярославович</t>
  </si>
  <si>
    <t>Филиппов</t>
  </si>
  <si>
    <t>Александр</t>
  </si>
  <si>
    <t>Олегович</t>
  </si>
  <si>
    <t>Цыганов</t>
  </si>
  <si>
    <t>Вадим</t>
  </si>
  <si>
    <t>Дмитриевич</t>
  </si>
  <si>
    <t>ФА</t>
  </si>
  <si>
    <t>ЦВ</t>
  </si>
  <si>
    <t>Лучший результат среди юношей 5-6 классов</t>
  </si>
  <si>
    <t>Лучший результат среди девушек 5-6 классов</t>
  </si>
  <si>
    <t>Шеина</t>
  </si>
  <si>
    <t>Олеся</t>
  </si>
  <si>
    <t>Шошина</t>
  </si>
  <si>
    <t>Дарья</t>
  </si>
  <si>
    <t>Кудряшова</t>
  </si>
  <si>
    <t>Милада</t>
  </si>
  <si>
    <t>Штукарева</t>
  </si>
  <si>
    <t>Евгения</t>
  </si>
  <si>
    <t xml:space="preserve">Нисифорова </t>
  </si>
  <si>
    <t>Виктория</t>
  </si>
  <si>
    <t>Игоревна</t>
  </si>
  <si>
    <t>Софья</t>
  </si>
  <si>
    <t>Пережогина</t>
  </si>
  <si>
    <t>Алеся</t>
  </si>
  <si>
    <t xml:space="preserve">Гроссман </t>
  </si>
  <si>
    <t>Степановна</t>
  </si>
  <si>
    <t>Акулова</t>
  </si>
  <si>
    <t>Алёна</t>
  </si>
  <si>
    <t>Астафьева</t>
  </si>
  <si>
    <t>Марченко</t>
  </si>
  <si>
    <t>Полина</t>
  </si>
  <si>
    <t>Власкина</t>
  </si>
  <si>
    <t>Анастасия</t>
  </si>
  <si>
    <t>Ярославовна</t>
  </si>
  <si>
    <t>ШО</t>
  </si>
  <si>
    <t>ШД</t>
  </si>
  <si>
    <t>КМ</t>
  </si>
  <si>
    <t>ШЕ</t>
  </si>
  <si>
    <t>НВ</t>
  </si>
  <si>
    <t>ПА</t>
  </si>
  <si>
    <t>ГВ</t>
  </si>
  <si>
    <t>АС</t>
  </si>
  <si>
    <t>МП</t>
  </si>
  <si>
    <t>ВА</t>
  </si>
  <si>
    <t xml:space="preserve"> девушки 5-6</t>
  </si>
  <si>
    <t>Дата и время: "__17__"____октября___________ 2024 года</t>
  </si>
  <si>
    <t>Место проведения: ___МБОУ " СОШ №4г. Тосно"_____________________</t>
  </si>
  <si>
    <t>Дата и время: "__17__"__октября_____________ 2024 года</t>
  </si>
  <si>
    <t>Место проведения: ___МБОУ " СОШ №4 г. Тосно"_____________________</t>
  </si>
  <si>
    <t>Ковалевский</t>
  </si>
  <si>
    <t>Тарас</t>
  </si>
  <si>
    <t>Артёмович</t>
  </si>
  <si>
    <t>КТ</t>
  </si>
  <si>
    <t>Абдряев</t>
  </si>
  <si>
    <t>Данис</t>
  </si>
  <si>
    <t>АД</t>
  </si>
  <si>
    <t>ГМ</t>
  </si>
  <si>
    <t>Глотов</t>
  </si>
  <si>
    <t>Матвей</t>
  </si>
  <si>
    <t>РД</t>
  </si>
  <si>
    <t>Румянцев</t>
  </si>
  <si>
    <t>Даниил</t>
  </si>
  <si>
    <t>Алексеевич</t>
  </si>
  <si>
    <t>КА</t>
  </si>
  <si>
    <t>Павлович</t>
  </si>
  <si>
    <t>поб</t>
  </si>
  <si>
    <t>уч</t>
  </si>
  <si>
    <t>решения жюри по итогам проведения школьного  этапа  Всероссийской олимпиады школьников Ленинградской области по физической культуре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</si>
  <si>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</si>
  <si>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 xml:space="preserve"> юноши 5-6</t>
  </si>
  <si>
    <t>Маратович</t>
  </si>
  <si>
    <t>Антоновна</t>
  </si>
  <si>
    <t>Петровна</t>
  </si>
  <si>
    <t>Михайловна</t>
  </si>
  <si>
    <t>Комогоров</t>
  </si>
  <si>
    <t>Юрьевич</t>
  </si>
  <si>
    <t>Андреевна</t>
  </si>
  <si>
    <t>Алексеевна</t>
  </si>
  <si>
    <t>Фёдоровна</t>
  </si>
  <si>
    <t>Потапченко</t>
  </si>
  <si>
    <t>Артемий</t>
  </si>
  <si>
    <t>Александрович</t>
  </si>
  <si>
    <t xml:space="preserve">Ялаев </t>
  </si>
  <si>
    <t>Дмитрий</t>
  </si>
  <si>
    <t>Максимович</t>
  </si>
  <si>
    <t>Бастан</t>
  </si>
  <si>
    <t>ЯД</t>
  </si>
  <si>
    <t>БД</t>
  </si>
  <si>
    <t>ДА</t>
  </si>
  <si>
    <t>Детцель</t>
  </si>
  <si>
    <t>Алина</t>
  </si>
  <si>
    <t>Матсапаев</t>
  </si>
  <si>
    <t>Асадбек</t>
  </si>
  <si>
    <t>МА</t>
  </si>
  <si>
    <t>Хаситулина</t>
  </si>
  <si>
    <t>ХП</t>
  </si>
  <si>
    <t>Нефёдова</t>
  </si>
  <si>
    <t>Юлиана</t>
  </si>
  <si>
    <t>Дорофеева</t>
  </si>
  <si>
    <t>Тюева</t>
  </si>
  <si>
    <t>Аделина</t>
  </si>
  <si>
    <t xml:space="preserve">Кармацких </t>
  </si>
  <si>
    <t>Ефимова</t>
  </si>
  <si>
    <t>Сидорова</t>
  </si>
  <si>
    <t>Ярослава</t>
  </si>
  <si>
    <t>НЮ</t>
  </si>
  <si>
    <t>ДС</t>
  </si>
  <si>
    <t>ТА</t>
  </si>
  <si>
    <t>КД</t>
  </si>
  <si>
    <t>ЕА</t>
  </si>
  <si>
    <t>СЯ</t>
  </si>
  <si>
    <t>Дмитриевна</t>
  </si>
  <si>
    <t>Евгеньевна</t>
  </si>
  <si>
    <t>Романович</t>
  </si>
  <si>
    <t>Уткин</t>
  </si>
  <si>
    <t>УД</t>
  </si>
  <si>
    <t>Сергеевич</t>
  </si>
  <si>
    <t>Виктор</t>
  </si>
  <si>
    <t xml:space="preserve">Голиков </t>
  </si>
  <si>
    <t>Богдан</t>
  </si>
  <si>
    <t>Гавриленко</t>
  </si>
  <si>
    <t>ГБ</t>
  </si>
  <si>
    <t>Алексндр</t>
  </si>
  <si>
    <t>Карнаух</t>
  </si>
  <si>
    <t xml:space="preserve"> юноши 7-8</t>
  </si>
  <si>
    <t>Дата и время: 17 октября 2024 года</t>
  </si>
  <si>
    <t>Владиславовна</t>
  </si>
  <si>
    <t>Белоцерковская</t>
  </si>
  <si>
    <t>БЯ</t>
  </si>
  <si>
    <t>Денисовна</t>
  </si>
  <si>
    <t>Арина</t>
  </si>
  <si>
    <t>Чуйкова</t>
  </si>
  <si>
    <t>ЧА</t>
  </si>
  <si>
    <t>Максимовна</t>
  </si>
  <si>
    <t>Изюмская</t>
  </si>
  <si>
    <t>ИД</t>
  </si>
  <si>
    <t xml:space="preserve"> девушки 7-8</t>
  </si>
  <si>
    <t>Место проведения: ______МБОУ " СОШ №4 г. Тосно"__________________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</si>
</sst>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rgb="FFFFFFFF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2" fillId="0" borderId="0">
      <protection locked="0"/>
    </xf>
    <xf numFmtId="0" fontId="15" fillId="0" borderId="0"/>
    <xf numFmtId="0" fontId="16" fillId="0" borderId="0" applyFill="0" applyProtection="0"/>
    <xf numFmtId="0" fontId="17" fillId="0" borderId="0"/>
    <xf numFmtId="0" fontId="4" fillId="0" borderId="0">
      <protection locked="0"/>
    </xf>
  </cellStyleXfs>
  <cellXfs count="142">
    <xf numFmtId="0" fontId="0" fillId="0" borderId="0" xfId="0">
      <alignment vertical="center"/>
    </xf>
    <xf numFmtId="0" fontId="2" fillId="0" borderId="0" xfId="0" applyFont="1" applyFill="1" applyAlignment="1"/>
    <xf numFmtId="2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/>
    <xf numFmtId="2" fontId="5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2" fontId="8" fillId="0" borderId="3" xfId="0" applyNumberFormat="1" applyFont="1" applyFill="1" applyBorder="1" applyAlignment="1">
      <alignment horizontal="center" vertical="center" wrapText="1"/>
    </xf>
    <xf numFmtId="164" fontId="8" fillId="2" borderId="3" xfId="0" applyNumberFormat="1" applyFont="1" applyFill="1" applyBorder="1" applyAlignment="1">
      <alignment horizontal="center"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horizontal="center"/>
    </xf>
    <xf numFmtId="0" fontId="13" fillId="4" borderId="3" xfId="1" applyFont="1" applyFill="1" applyBorder="1" applyAlignment="1" applyProtection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1" fillId="4" borderId="3" xfId="1" applyFont="1" applyFill="1" applyBorder="1" applyAlignment="1" applyProtection="1">
      <alignment horizontal="center" vertical="center" wrapText="1"/>
    </xf>
    <xf numFmtId="0" fontId="14" fillId="4" borderId="3" xfId="1" applyFont="1" applyFill="1" applyBorder="1" applyAlignment="1" applyProtection="1">
      <alignment horizontal="center" vertical="center" wrapText="1"/>
    </xf>
    <xf numFmtId="0" fontId="11" fillId="4" borderId="3" xfId="2" applyFont="1" applyFill="1" applyBorder="1" applyAlignment="1">
      <alignment horizontal="center" vertical="center" wrapText="1"/>
    </xf>
    <xf numFmtId="0" fontId="8" fillId="4" borderId="3" xfId="0" applyNumberFormat="1" applyFont="1" applyFill="1" applyBorder="1" applyAlignment="1">
      <alignment horizontal="center" vertical="center" wrapText="1"/>
    </xf>
    <xf numFmtId="0" fontId="11" fillId="4" borderId="3" xfId="1" applyNumberFormat="1" applyFont="1" applyFill="1" applyBorder="1" applyAlignment="1" applyProtection="1">
      <alignment horizontal="center" vertical="center" wrapText="1"/>
    </xf>
    <xf numFmtId="0" fontId="13" fillId="4" borderId="3" xfId="1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center" vertical="center" wrapText="1"/>
    </xf>
    <xf numFmtId="2" fontId="10" fillId="3" borderId="9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8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5" borderId="9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 vertical="center" wrapText="1"/>
    </xf>
    <xf numFmtId="2" fontId="10" fillId="5" borderId="10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10" fillId="3" borderId="1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2" fontId="10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10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13" fillId="4" borderId="3" xfId="0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1" applyFont="1" applyFill="1" applyBorder="1" applyAlignment="1" applyProtection="1">
      <alignment horizontal="center" vertical="center" wrapText="1"/>
      <protection locked="0"/>
    </xf>
    <xf numFmtId="2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2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/>
      <protection locked="0"/>
    </xf>
    <xf numFmtId="0" fontId="9" fillId="0" borderId="0" xfId="0" applyFont="1" applyFill="1" applyBorder="1" applyAlignment="1" applyProtection="1">
      <alignment vertical="top" wrapText="1"/>
      <protection locked="0"/>
    </xf>
    <xf numFmtId="0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2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4" fillId="0" borderId="0" xfId="0" applyFont="1" applyAlignment="1" applyProtection="1">
      <protection locked="0"/>
    </xf>
    <xf numFmtId="0" fontId="9" fillId="0" borderId="7" xfId="0" applyFont="1" applyFill="1" applyBorder="1" applyAlignment="1" applyProtection="1">
      <alignment horizontal="right" vertical="top" wrapText="1"/>
      <protection locked="0"/>
    </xf>
    <xf numFmtId="0" fontId="9" fillId="0" borderId="8" xfId="0" applyFont="1" applyFill="1" applyBorder="1" applyAlignment="1" applyProtection="1">
      <alignment horizontal="right" vertical="top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top" wrapText="1"/>
    </xf>
    <xf numFmtId="0" fontId="9" fillId="0" borderId="8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2" fontId="7" fillId="0" borderId="3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0" fontId="13" fillId="4" borderId="3" xfId="5" applyFont="1" applyFill="1" applyBorder="1" applyAlignment="1" applyProtection="1">
      <alignment horizontal="center" vertical="center" wrapText="1"/>
      <protection locked="0"/>
    </xf>
    <xf numFmtId="0" fontId="13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14" fillId="4" borderId="3" xfId="5" applyFont="1" applyFill="1" applyBorder="1" applyAlignment="1" applyProtection="1">
      <alignment horizontal="center" vertical="center" wrapText="1"/>
      <protection locked="0"/>
    </xf>
    <xf numFmtId="0" fontId="11" fillId="4" borderId="3" xfId="5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5" applyFont="1" applyFill="1" applyBorder="1" applyAlignment="1" applyProtection="1">
      <alignment horizontal="center" vertical="center" wrapText="1"/>
      <protection locked="0"/>
    </xf>
    <xf numFmtId="0" fontId="13" fillId="4" borderId="3" xfId="5" applyFont="1" applyFill="1" applyBorder="1" applyAlignment="1" applyProtection="1">
      <alignment horizontal="center" vertical="center" wrapText="1"/>
    </xf>
    <xf numFmtId="0" fontId="13" fillId="4" borderId="3" xfId="5" applyNumberFormat="1" applyFont="1" applyFill="1" applyBorder="1" applyAlignment="1" applyProtection="1">
      <alignment horizontal="center" vertical="center" wrapText="1"/>
    </xf>
    <xf numFmtId="0" fontId="14" fillId="4" borderId="3" xfId="5" applyFont="1" applyFill="1" applyBorder="1" applyAlignment="1" applyProtection="1">
      <alignment horizontal="center" vertical="center" wrapText="1"/>
    </xf>
    <xf numFmtId="0" fontId="11" fillId="4" borderId="3" xfId="5" applyNumberFormat="1" applyFont="1" applyFill="1" applyBorder="1" applyAlignment="1" applyProtection="1">
      <alignment horizontal="center" vertical="center" wrapText="1"/>
    </xf>
    <xf numFmtId="0" fontId="11" fillId="4" borderId="3" xfId="5" applyFont="1" applyFill="1" applyBorder="1" applyAlignment="1" applyProtection="1">
      <alignment horizontal="center" vertical="center" wrapText="1"/>
    </xf>
  </cellXfs>
  <cellStyles count="6">
    <cellStyle name="Обычный" xfId="0" builtinId="0"/>
    <cellStyle name="Обычный 2" xfId="1"/>
    <cellStyle name="Обычный 2 2" xfId="5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="90" workbookViewId="0">
      <selection activeCell="E15" sqref="E15"/>
    </sheetView>
  </sheetViews>
  <sheetFormatPr defaultColWidth="9.140625" defaultRowHeight="15.75" x14ac:dyDescent="0.25"/>
  <cols>
    <col min="1" max="1" width="4.140625" style="82" customWidth="1"/>
    <col min="2" max="2" width="6.85546875" style="82" customWidth="1"/>
    <col min="3" max="3" width="13.28515625" style="82" customWidth="1"/>
    <col min="4" max="4" width="11.7109375" style="82" customWidth="1"/>
    <col min="5" max="5" width="15.7109375" style="82" customWidth="1"/>
    <col min="6" max="6" width="7.42578125" style="82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 x14ac:dyDescent="0.25">
      <c r="A2" s="105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25">
      <c r="A3" s="106" t="s">
        <v>99</v>
      </c>
      <c r="B3" s="106"/>
      <c r="C3" s="106"/>
      <c r="D3" s="106"/>
      <c r="E3" s="106"/>
      <c r="F3" s="107"/>
      <c r="O3" s="49"/>
    </row>
    <row r="4" spans="1:16" x14ac:dyDescent="0.25">
      <c r="A4" s="106" t="s">
        <v>100</v>
      </c>
      <c r="B4" s="106"/>
      <c r="C4" s="106"/>
      <c r="D4" s="106"/>
      <c r="E4" s="106"/>
      <c r="F4" s="110"/>
      <c r="G4" s="50"/>
    </row>
    <row r="5" spans="1:16" x14ac:dyDescent="0.25">
      <c r="A5" s="114" t="s">
        <v>121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6" s="82" customFormat="1" ht="15.75" customHeight="1" x14ac:dyDescent="0.25">
      <c r="A6" s="111" t="s">
        <v>1</v>
      </c>
      <c r="B6" s="111" t="s">
        <v>10</v>
      </c>
      <c r="C6" s="111" t="s">
        <v>12</v>
      </c>
      <c r="D6" s="111" t="s">
        <v>13</v>
      </c>
      <c r="E6" s="111" t="s">
        <v>14</v>
      </c>
      <c r="F6" s="111" t="s">
        <v>2</v>
      </c>
      <c r="G6" s="111" t="s">
        <v>9</v>
      </c>
      <c r="H6" s="102" t="s">
        <v>25</v>
      </c>
      <c r="I6" s="102"/>
      <c r="J6" s="102" t="s">
        <v>11</v>
      </c>
      <c r="K6" s="102"/>
      <c r="L6" s="102" t="s">
        <v>3</v>
      </c>
      <c r="M6" s="102"/>
      <c r="N6" s="103" t="s">
        <v>15</v>
      </c>
      <c r="O6" s="115" t="s">
        <v>5</v>
      </c>
    </row>
    <row r="7" spans="1:16" s="82" customFormat="1" x14ac:dyDescent="0.25">
      <c r="A7" s="112"/>
      <c r="B7" s="112"/>
      <c r="C7" s="112"/>
      <c r="D7" s="112"/>
      <c r="E7" s="112"/>
      <c r="F7" s="112"/>
      <c r="G7" s="112"/>
      <c r="H7" s="102"/>
      <c r="I7" s="102"/>
      <c r="J7" s="102"/>
      <c r="K7" s="102"/>
      <c r="L7" s="102"/>
      <c r="M7" s="102"/>
      <c r="N7" s="103"/>
      <c r="O7" s="116"/>
    </row>
    <row r="8" spans="1:16" s="82" customFormat="1" ht="25.5" x14ac:dyDescent="0.25">
      <c r="A8" s="112"/>
      <c r="B8" s="112"/>
      <c r="C8" s="112"/>
      <c r="D8" s="112"/>
      <c r="E8" s="112"/>
      <c r="F8" s="112"/>
      <c r="G8" s="112"/>
      <c r="H8" s="51" t="s">
        <v>6</v>
      </c>
      <c r="I8" s="84" t="s">
        <v>7</v>
      </c>
      <c r="J8" s="51" t="s">
        <v>8</v>
      </c>
      <c r="K8" s="84" t="s">
        <v>7</v>
      </c>
      <c r="L8" s="51" t="s">
        <v>4</v>
      </c>
      <c r="M8" s="85" t="s">
        <v>7</v>
      </c>
      <c r="N8" s="103"/>
      <c r="O8" s="116"/>
    </row>
    <row r="9" spans="1:16" s="82" customFormat="1" ht="16.5" thickBot="1" x14ac:dyDescent="0.3">
      <c r="A9" s="113"/>
      <c r="B9" s="113"/>
      <c r="C9" s="113"/>
      <c r="D9" s="113"/>
      <c r="E9" s="113"/>
      <c r="F9" s="113"/>
      <c r="G9" s="113"/>
      <c r="H9" s="52"/>
      <c r="I9" s="84" t="s">
        <v>18</v>
      </c>
      <c r="J9" s="53"/>
      <c r="K9" s="84" t="s">
        <v>18</v>
      </c>
      <c r="L9" s="53"/>
      <c r="M9" s="84" t="s">
        <v>17</v>
      </c>
      <c r="N9" s="84" t="s">
        <v>16</v>
      </c>
      <c r="O9" s="116"/>
    </row>
    <row r="10" spans="1:16" s="82" customFormat="1" ht="16.5" thickBot="1" x14ac:dyDescent="0.3">
      <c r="A10" s="108" t="s">
        <v>60</v>
      </c>
      <c r="B10" s="109"/>
      <c r="C10" s="109"/>
      <c r="D10" s="109"/>
      <c r="E10" s="109"/>
      <c r="F10" s="109"/>
      <c r="G10" s="109"/>
      <c r="H10" s="54">
        <v>23</v>
      </c>
      <c r="I10" s="86"/>
      <c r="J10" s="55">
        <v>10</v>
      </c>
      <c r="K10" s="87"/>
      <c r="L10" s="56">
        <v>53</v>
      </c>
      <c r="M10" s="88"/>
      <c r="N10" s="89"/>
      <c r="O10" s="116"/>
      <c r="P10" s="83"/>
    </row>
    <row r="11" spans="1:16" s="82" customFormat="1" ht="27" customHeight="1" x14ac:dyDescent="0.25">
      <c r="A11" s="57">
        <v>1</v>
      </c>
      <c r="B11" s="58" t="s">
        <v>104</v>
      </c>
      <c r="C11" s="59" t="s">
        <v>101</v>
      </c>
      <c r="D11" s="59" t="s">
        <v>102</v>
      </c>
      <c r="E11" s="59" t="s">
        <v>103</v>
      </c>
      <c r="F11" s="59">
        <v>5</v>
      </c>
      <c r="G11" s="60" t="s">
        <v>34</v>
      </c>
      <c r="H11" s="61">
        <v>23</v>
      </c>
      <c r="I11" s="81">
        <f>40*$H$10/H11</f>
        <v>40</v>
      </c>
      <c r="J11" s="51">
        <v>0</v>
      </c>
      <c r="K11" s="81">
        <v>0</v>
      </c>
      <c r="L11" s="62">
        <v>21</v>
      </c>
      <c r="M11" s="81">
        <f>20*L11/$L$10</f>
        <v>7.9245283018867925</v>
      </c>
      <c r="N11" s="81">
        <v>47.92</v>
      </c>
      <c r="O11" s="63" t="s">
        <v>117</v>
      </c>
    </row>
    <row r="12" spans="1:16" s="82" customFormat="1" ht="27" customHeight="1" x14ac:dyDescent="0.25">
      <c r="A12" s="57">
        <v>2</v>
      </c>
      <c r="B12" s="58" t="s">
        <v>107</v>
      </c>
      <c r="C12" s="64" t="s">
        <v>105</v>
      </c>
      <c r="D12" s="64" t="s">
        <v>106</v>
      </c>
      <c r="E12" s="64" t="s">
        <v>122</v>
      </c>
      <c r="F12" s="64">
        <v>5</v>
      </c>
      <c r="G12" s="60" t="s">
        <v>34</v>
      </c>
      <c r="H12" s="65">
        <v>26.1</v>
      </c>
      <c r="I12" s="81">
        <f>40*$H$10/H12</f>
        <v>35.249042145593869</v>
      </c>
      <c r="J12" s="51">
        <v>0</v>
      </c>
      <c r="K12" s="81">
        <f t="shared" ref="K12:K23" si="0">40*J12/$J$10</f>
        <v>0</v>
      </c>
      <c r="L12" s="66">
        <v>20</v>
      </c>
      <c r="M12" s="81">
        <f>20*L12/$L$10</f>
        <v>7.5471698113207548</v>
      </c>
      <c r="N12" s="81">
        <v>32.799999999999997</v>
      </c>
      <c r="O12" s="63" t="s">
        <v>118</v>
      </c>
    </row>
    <row r="13" spans="1:16" s="82" customFormat="1" ht="27" customHeight="1" x14ac:dyDescent="0.25">
      <c r="A13" s="57">
        <v>3</v>
      </c>
      <c r="B13" s="58" t="s">
        <v>108</v>
      </c>
      <c r="C13" s="59" t="s">
        <v>109</v>
      </c>
      <c r="D13" s="59" t="s">
        <v>110</v>
      </c>
      <c r="E13" s="59" t="s">
        <v>116</v>
      </c>
      <c r="F13" s="59">
        <v>5</v>
      </c>
      <c r="G13" s="60" t="s">
        <v>34</v>
      </c>
      <c r="H13" s="65">
        <v>25.7</v>
      </c>
      <c r="I13" s="81">
        <f>40*$H$10/H13</f>
        <v>35.797665369649806</v>
      </c>
      <c r="J13" s="51">
        <v>0</v>
      </c>
      <c r="K13" s="81">
        <f>40*J13/$J$10</f>
        <v>0</v>
      </c>
      <c r="L13" s="66">
        <v>15</v>
      </c>
      <c r="M13" s="81">
        <f>20*L13/$L$10</f>
        <v>5.6603773584905657</v>
      </c>
      <c r="N13" s="81">
        <v>41.46</v>
      </c>
      <c r="O13" s="63" t="s">
        <v>118</v>
      </c>
    </row>
    <row r="14" spans="1:16" s="82" customFormat="1" ht="27" customHeight="1" x14ac:dyDescent="0.25">
      <c r="A14" s="57">
        <v>4</v>
      </c>
      <c r="B14" s="58" t="s">
        <v>111</v>
      </c>
      <c r="C14" s="59" t="s">
        <v>112</v>
      </c>
      <c r="D14" s="59" t="s">
        <v>113</v>
      </c>
      <c r="E14" s="59" t="s">
        <v>114</v>
      </c>
      <c r="F14" s="59">
        <v>5</v>
      </c>
      <c r="G14" s="60" t="s">
        <v>34</v>
      </c>
      <c r="H14" s="65">
        <v>35</v>
      </c>
      <c r="I14" s="81">
        <f t="shared" ref="I14:I23" si="1">40*$H$10/H14</f>
        <v>26.285714285714285</v>
      </c>
      <c r="J14" s="51">
        <v>0</v>
      </c>
      <c r="K14" s="81">
        <f t="shared" si="0"/>
        <v>0</v>
      </c>
      <c r="L14" s="66">
        <v>3</v>
      </c>
      <c r="M14" s="81">
        <f t="shared" ref="M14:M61" si="2">20*L14/$L$10</f>
        <v>1.1320754716981132</v>
      </c>
      <c r="N14" s="81">
        <v>27.42</v>
      </c>
      <c r="O14" s="63" t="s">
        <v>118</v>
      </c>
    </row>
    <row r="15" spans="1:16" s="67" customFormat="1" ht="27" customHeight="1" x14ac:dyDescent="0.2">
      <c r="A15" s="57">
        <v>5</v>
      </c>
      <c r="B15" s="58" t="s">
        <v>115</v>
      </c>
      <c r="C15" s="60" t="s">
        <v>126</v>
      </c>
      <c r="D15" s="60" t="s">
        <v>53</v>
      </c>
      <c r="E15" s="60" t="s">
        <v>127</v>
      </c>
      <c r="F15" s="60">
        <v>6</v>
      </c>
      <c r="G15" s="60" t="s">
        <v>34</v>
      </c>
      <c r="H15" s="65">
        <v>29.3</v>
      </c>
      <c r="I15" s="81">
        <f t="shared" si="1"/>
        <v>31.399317406143343</v>
      </c>
      <c r="J15" s="51">
        <v>0</v>
      </c>
      <c r="K15" s="81">
        <f t="shared" si="0"/>
        <v>0</v>
      </c>
      <c r="L15" s="66">
        <v>12</v>
      </c>
      <c r="M15" s="81">
        <f t="shared" si="2"/>
        <v>4.5283018867924527</v>
      </c>
      <c r="N15" s="81">
        <v>35.93</v>
      </c>
      <c r="O15" s="63" t="s">
        <v>118</v>
      </c>
    </row>
    <row r="16" spans="1:16" s="67" customFormat="1" ht="27" customHeight="1" x14ac:dyDescent="0.2">
      <c r="A16" s="57">
        <v>6</v>
      </c>
      <c r="B16" s="58"/>
      <c r="C16" s="68"/>
      <c r="D16" s="68"/>
      <c r="E16" s="68"/>
      <c r="F16" s="68"/>
      <c r="G16" s="60"/>
      <c r="H16" s="65"/>
      <c r="I16" s="81" t="e">
        <f>40*$H$10/H16</f>
        <v>#DIV/0!</v>
      </c>
      <c r="J16" s="51"/>
      <c r="K16" s="81">
        <f>40*J16/$J$10</f>
        <v>0</v>
      </c>
      <c r="L16" s="66"/>
      <c r="M16" s="81">
        <f t="shared" si="2"/>
        <v>0</v>
      </c>
      <c r="N16" s="81"/>
      <c r="O16" s="63"/>
    </row>
    <row r="17" spans="1:15" s="67" customFormat="1" ht="27" customHeight="1" x14ac:dyDescent="0.2">
      <c r="A17" s="57">
        <v>7</v>
      </c>
      <c r="B17" s="58"/>
      <c r="C17" s="69"/>
      <c r="D17" s="69"/>
      <c r="E17" s="59"/>
      <c r="F17" s="70"/>
      <c r="G17" s="60"/>
      <c r="H17" s="65"/>
      <c r="I17" s="81" t="e">
        <f>40*$H$10/H17</f>
        <v>#DIV/0!</v>
      </c>
      <c r="J17" s="51"/>
      <c r="K17" s="81">
        <f t="shared" si="0"/>
        <v>0</v>
      </c>
      <c r="L17" s="66"/>
      <c r="M17" s="81">
        <f t="shared" si="2"/>
        <v>0</v>
      </c>
      <c r="N17" s="81"/>
      <c r="O17" s="63"/>
    </row>
    <row r="18" spans="1:15" s="67" customFormat="1" ht="27" customHeight="1" x14ac:dyDescent="0.2">
      <c r="A18" s="57">
        <v>8</v>
      </c>
      <c r="B18" s="58"/>
      <c r="C18" s="71"/>
      <c r="D18" s="71"/>
      <c r="E18" s="71"/>
      <c r="F18" s="71"/>
      <c r="G18" s="60"/>
      <c r="H18" s="65"/>
      <c r="I18" s="81" t="e">
        <f t="shared" si="1"/>
        <v>#DIV/0!</v>
      </c>
      <c r="J18" s="51"/>
      <c r="K18" s="81">
        <f t="shared" si="0"/>
        <v>0</v>
      </c>
      <c r="L18" s="66"/>
      <c r="M18" s="81">
        <f t="shared" si="2"/>
        <v>0</v>
      </c>
      <c r="N18" s="81" t="e">
        <f t="shared" ref="N18:N23" si="3">I18+K18+M18</f>
        <v>#DIV/0!</v>
      </c>
      <c r="O18" s="63"/>
    </row>
    <row r="19" spans="1:15" s="67" customFormat="1" ht="27" customHeight="1" x14ac:dyDescent="0.2">
      <c r="A19" s="57">
        <v>9</v>
      </c>
      <c r="B19" s="58"/>
      <c r="C19" s="60"/>
      <c r="D19" s="60"/>
      <c r="E19" s="60"/>
      <c r="F19" s="60"/>
      <c r="G19" s="60"/>
      <c r="H19" s="65"/>
      <c r="I19" s="81" t="e">
        <f t="shared" si="1"/>
        <v>#DIV/0!</v>
      </c>
      <c r="J19" s="72"/>
      <c r="K19" s="81">
        <f t="shared" si="0"/>
        <v>0</v>
      </c>
      <c r="L19" s="66"/>
      <c r="M19" s="81">
        <f t="shared" si="2"/>
        <v>0</v>
      </c>
      <c r="N19" s="81" t="e">
        <f t="shared" si="3"/>
        <v>#DIV/0!</v>
      </c>
      <c r="O19" s="63"/>
    </row>
    <row r="20" spans="1:15" s="67" customFormat="1" ht="27" customHeight="1" x14ac:dyDescent="0.2">
      <c r="A20" s="57">
        <v>10</v>
      </c>
      <c r="B20" s="58"/>
      <c r="C20" s="71"/>
      <c r="D20" s="71"/>
      <c r="E20" s="71"/>
      <c r="F20" s="71"/>
      <c r="G20" s="60"/>
      <c r="H20" s="65"/>
      <c r="I20" s="81" t="e">
        <f t="shared" si="1"/>
        <v>#DIV/0!</v>
      </c>
      <c r="J20" s="51"/>
      <c r="K20" s="81">
        <f t="shared" si="0"/>
        <v>0</v>
      </c>
      <c r="L20" s="66"/>
      <c r="M20" s="81">
        <f t="shared" si="2"/>
        <v>0</v>
      </c>
      <c r="N20" s="81" t="e">
        <f t="shared" si="3"/>
        <v>#DIV/0!</v>
      </c>
      <c r="O20" s="63"/>
    </row>
    <row r="21" spans="1:15" s="67" customFormat="1" ht="27" customHeight="1" x14ac:dyDescent="0.2">
      <c r="A21" s="57">
        <v>11</v>
      </c>
      <c r="B21" s="58"/>
      <c r="C21" s="68"/>
      <c r="D21" s="68"/>
      <c r="E21" s="68"/>
      <c r="F21" s="68"/>
      <c r="G21" s="60"/>
      <c r="H21" s="65"/>
      <c r="I21" s="81" t="e">
        <f t="shared" si="1"/>
        <v>#DIV/0!</v>
      </c>
      <c r="J21" s="51"/>
      <c r="K21" s="81">
        <f t="shared" si="0"/>
        <v>0</v>
      </c>
      <c r="L21" s="66"/>
      <c r="M21" s="81">
        <f t="shared" si="2"/>
        <v>0</v>
      </c>
      <c r="N21" s="81" t="e">
        <f t="shared" si="3"/>
        <v>#DIV/0!</v>
      </c>
      <c r="O21" s="63"/>
    </row>
    <row r="22" spans="1:15" s="67" customFormat="1" ht="27" customHeight="1" x14ac:dyDescent="0.2">
      <c r="A22" s="57">
        <v>12</v>
      </c>
      <c r="B22" s="58"/>
      <c r="C22" s="59"/>
      <c r="D22" s="59"/>
      <c r="E22" s="59"/>
      <c r="F22" s="73"/>
      <c r="G22" s="60"/>
      <c r="H22" s="65"/>
      <c r="I22" s="81" t="e">
        <f t="shared" si="1"/>
        <v>#DIV/0!</v>
      </c>
      <c r="J22" s="51"/>
      <c r="K22" s="81">
        <f t="shared" si="0"/>
        <v>0</v>
      </c>
      <c r="L22" s="66"/>
      <c r="M22" s="81">
        <f t="shared" si="2"/>
        <v>0</v>
      </c>
      <c r="N22" s="81" t="e">
        <f t="shared" si="3"/>
        <v>#DIV/0!</v>
      </c>
      <c r="O22" s="63"/>
    </row>
    <row r="23" spans="1:15" s="67" customFormat="1" ht="27" customHeight="1" x14ac:dyDescent="0.2">
      <c r="A23" s="57">
        <v>13</v>
      </c>
      <c r="B23" s="58"/>
      <c r="C23" s="68"/>
      <c r="D23" s="68"/>
      <c r="E23" s="68"/>
      <c r="F23" s="68"/>
      <c r="G23" s="60"/>
      <c r="H23" s="65"/>
      <c r="I23" s="81" t="e">
        <f t="shared" si="1"/>
        <v>#DIV/0!</v>
      </c>
      <c r="J23" s="51"/>
      <c r="K23" s="81">
        <f t="shared" si="0"/>
        <v>0</v>
      </c>
      <c r="L23" s="66"/>
      <c r="M23" s="81">
        <f t="shared" si="2"/>
        <v>0</v>
      </c>
      <c r="N23" s="81" t="e">
        <f t="shared" si="3"/>
        <v>#DIV/0!</v>
      </c>
      <c r="O23" s="63"/>
    </row>
    <row r="24" spans="1:15" s="67" customFormat="1" ht="27" customHeight="1" x14ac:dyDescent="0.2">
      <c r="A24" s="57">
        <v>14</v>
      </c>
      <c r="B24" s="58"/>
      <c r="C24" s="68"/>
      <c r="D24" s="68"/>
      <c r="E24" s="68"/>
      <c r="F24" s="68"/>
      <c r="G24" s="60"/>
      <c r="H24" s="65"/>
      <c r="I24" s="81" t="e">
        <f t="shared" ref="I24:I61" si="4">40*$H$10/H24</f>
        <v>#DIV/0!</v>
      </c>
      <c r="J24" s="51"/>
      <c r="K24" s="81">
        <f t="shared" ref="K24:K61" si="5">40*J24/$J$10</f>
        <v>0</v>
      </c>
      <c r="L24" s="66"/>
      <c r="M24" s="81">
        <f t="shared" si="2"/>
        <v>0</v>
      </c>
      <c r="N24" s="81" t="e">
        <f t="shared" ref="N24:N61" si="6">I24+K24+M24</f>
        <v>#DIV/0!</v>
      </c>
      <c r="O24" s="63"/>
    </row>
    <row r="25" spans="1:15" s="67" customFormat="1" ht="27" customHeight="1" x14ac:dyDescent="0.2">
      <c r="A25" s="57">
        <v>15</v>
      </c>
      <c r="B25" s="58"/>
      <c r="C25" s="68"/>
      <c r="D25" s="68"/>
      <c r="E25" s="68"/>
      <c r="F25" s="68"/>
      <c r="G25" s="60"/>
      <c r="H25" s="65"/>
      <c r="I25" s="81" t="e">
        <f t="shared" si="4"/>
        <v>#DIV/0!</v>
      </c>
      <c r="J25" s="51"/>
      <c r="K25" s="81">
        <f t="shared" si="5"/>
        <v>0</v>
      </c>
      <c r="L25" s="66"/>
      <c r="M25" s="81">
        <f t="shared" si="2"/>
        <v>0</v>
      </c>
      <c r="N25" s="81" t="e">
        <f t="shared" si="6"/>
        <v>#DIV/0!</v>
      </c>
      <c r="O25" s="63"/>
    </row>
    <row r="26" spans="1:15" s="67" customFormat="1" ht="27" customHeight="1" x14ac:dyDescent="0.2">
      <c r="A26" s="57">
        <v>16</v>
      </c>
      <c r="B26" s="58"/>
      <c r="C26" s="68"/>
      <c r="D26" s="68"/>
      <c r="E26" s="68"/>
      <c r="F26" s="68"/>
      <c r="G26" s="60"/>
      <c r="H26" s="65"/>
      <c r="I26" s="81" t="e">
        <f t="shared" si="4"/>
        <v>#DIV/0!</v>
      </c>
      <c r="J26" s="51"/>
      <c r="K26" s="81">
        <f t="shared" si="5"/>
        <v>0</v>
      </c>
      <c r="L26" s="66"/>
      <c r="M26" s="81">
        <f t="shared" si="2"/>
        <v>0</v>
      </c>
      <c r="N26" s="81" t="e">
        <f t="shared" si="6"/>
        <v>#DIV/0!</v>
      </c>
      <c r="O26" s="63"/>
    </row>
    <row r="27" spans="1:15" s="67" customFormat="1" ht="27" customHeight="1" x14ac:dyDescent="0.2">
      <c r="A27" s="57">
        <v>17</v>
      </c>
      <c r="B27" s="58"/>
      <c r="C27" s="68"/>
      <c r="D27" s="68"/>
      <c r="E27" s="68"/>
      <c r="F27" s="68"/>
      <c r="G27" s="60"/>
      <c r="H27" s="65"/>
      <c r="I27" s="81" t="e">
        <f t="shared" si="4"/>
        <v>#DIV/0!</v>
      </c>
      <c r="J27" s="51"/>
      <c r="K27" s="81">
        <f t="shared" si="5"/>
        <v>0</v>
      </c>
      <c r="L27" s="66"/>
      <c r="M27" s="81">
        <f t="shared" si="2"/>
        <v>0</v>
      </c>
      <c r="N27" s="81" t="e">
        <f t="shared" si="6"/>
        <v>#DIV/0!</v>
      </c>
      <c r="O27" s="63"/>
    </row>
    <row r="28" spans="1:15" s="67" customFormat="1" ht="27" customHeight="1" x14ac:dyDescent="0.2">
      <c r="A28" s="57">
        <v>18</v>
      </c>
      <c r="B28" s="58"/>
      <c r="C28" s="68"/>
      <c r="D28" s="68"/>
      <c r="E28" s="68"/>
      <c r="F28" s="68"/>
      <c r="G28" s="60"/>
      <c r="H28" s="65"/>
      <c r="I28" s="81" t="e">
        <f>40*$H$10/H28</f>
        <v>#DIV/0!</v>
      </c>
      <c r="J28" s="51"/>
      <c r="K28" s="81">
        <f t="shared" si="5"/>
        <v>0</v>
      </c>
      <c r="L28" s="66"/>
      <c r="M28" s="81">
        <f t="shared" si="2"/>
        <v>0</v>
      </c>
      <c r="N28" s="81" t="e">
        <f t="shared" si="6"/>
        <v>#DIV/0!</v>
      </c>
      <c r="O28" s="63"/>
    </row>
    <row r="29" spans="1:15" s="67" customFormat="1" ht="27" customHeight="1" x14ac:dyDescent="0.2">
      <c r="A29" s="57">
        <v>19</v>
      </c>
      <c r="B29" s="58"/>
      <c r="C29" s="68"/>
      <c r="D29" s="68"/>
      <c r="E29" s="68"/>
      <c r="F29" s="68"/>
      <c r="G29" s="60"/>
      <c r="H29" s="65"/>
      <c r="I29" s="81" t="e">
        <f t="shared" si="4"/>
        <v>#DIV/0!</v>
      </c>
      <c r="J29" s="51"/>
      <c r="K29" s="81">
        <f t="shared" si="5"/>
        <v>0</v>
      </c>
      <c r="L29" s="66"/>
      <c r="M29" s="81">
        <f t="shared" si="2"/>
        <v>0</v>
      </c>
      <c r="N29" s="81" t="e">
        <f t="shared" si="6"/>
        <v>#DIV/0!</v>
      </c>
      <c r="O29" s="63"/>
    </row>
    <row r="30" spans="1:15" s="67" customFormat="1" ht="27" customHeight="1" x14ac:dyDescent="0.2">
      <c r="A30" s="57">
        <v>20</v>
      </c>
      <c r="B30" s="58"/>
      <c r="C30" s="68"/>
      <c r="D30" s="68"/>
      <c r="E30" s="68"/>
      <c r="F30" s="68"/>
      <c r="G30" s="60"/>
      <c r="H30" s="65"/>
      <c r="I30" s="81" t="e">
        <f t="shared" si="4"/>
        <v>#DIV/0!</v>
      </c>
      <c r="J30" s="51"/>
      <c r="K30" s="81">
        <f t="shared" si="5"/>
        <v>0</v>
      </c>
      <c r="L30" s="66"/>
      <c r="M30" s="81">
        <f t="shared" si="2"/>
        <v>0</v>
      </c>
      <c r="N30" s="81" t="e">
        <f t="shared" si="6"/>
        <v>#DIV/0!</v>
      </c>
      <c r="O30" s="63"/>
    </row>
    <row r="31" spans="1:15" s="67" customFormat="1" ht="27" customHeight="1" x14ac:dyDescent="0.2">
      <c r="A31" s="57">
        <v>21</v>
      </c>
      <c r="B31" s="58"/>
      <c r="C31" s="68"/>
      <c r="D31" s="68"/>
      <c r="E31" s="68"/>
      <c r="F31" s="68"/>
      <c r="G31" s="60"/>
      <c r="H31" s="65"/>
      <c r="I31" s="81" t="e">
        <f t="shared" si="4"/>
        <v>#DIV/0!</v>
      </c>
      <c r="J31" s="51"/>
      <c r="K31" s="81">
        <f t="shared" si="5"/>
        <v>0</v>
      </c>
      <c r="L31" s="66"/>
      <c r="M31" s="81">
        <f t="shared" si="2"/>
        <v>0</v>
      </c>
      <c r="N31" s="81" t="e">
        <f t="shared" si="6"/>
        <v>#DIV/0!</v>
      </c>
      <c r="O31" s="63"/>
    </row>
    <row r="32" spans="1:15" s="67" customFormat="1" ht="27" customHeight="1" x14ac:dyDescent="0.2">
      <c r="A32" s="57">
        <v>22</v>
      </c>
      <c r="B32" s="58"/>
      <c r="C32" s="68"/>
      <c r="D32" s="68"/>
      <c r="E32" s="68"/>
      <c r="F32" s="68"/>
      <c r="G32" s="60"/>
      <c r="H32" s="65"/>
      <c r="I32" s="81" t="e">
        <f t="shared" si="4"/>
        <v>#DIV/0!</v>
      </c>
      <c r="J32" s="51"/>
      <c r="K32" s="81">
        <f t="shared" si="5"/>
        <v>0</v>
      </c>
      <c r="L32" s="66"/>
      <c r="M32" s="81">
        <f t="shared" si="2"/>
        <v>0</v>
      </c>
      <c r="N32" s="81" t="e">
        <f t="shared" si="6"/>
        <v>#DIV/0!</v>
      </c>
      <c r="O32" s="63"/>
    </row>
    <row r="33" spans="1:15" s="67" customFormat="1" ht="27" customHeight="1" x14ac:dyDescent="0.2">
      <c r="A33" s="57">
        <v>23</v>
      </c>
      <c r="B33" s="58"/>
      <c r="C33" s="68"/>
      <c r="D33" s="68"/>
      <c r="E33" s="68"/>
      <c r="F33" s="68"/>
      <c r="G33" s="60"/>
      <c r="H33" s="65"/>
      <c r="I33" s="81" t="e">
        <f t="shared" si="4"/>
        <v>#DIV/0!</v>
      </c>
      <c r="J33" s="51"/>
      <c r="K33" s="81">
        <f t="shared" si="5"/>
        <v>0</v>
      </c>
      <c r="L33" s="66"/>
      <c r="M33" s="81">
        <f t="shared" si="2"/>
        <v>0</v>
      </c>
      <c r="N33" s="81" t="e">
        <f t="shared" si="6"/>
        <v>#DIV/0!</v>
      </c>
      <c r="O33" s="63"/>
    </row>
    <row r="34" spans="1:15" s="67" customFormat="1" ht="27" customHeight="1" x14ac:dyDescent="0.2">
      <c r="A34" s="57">
        <v>24</v>
      </c>
      <c r="B34" s="58"/>
      <c r="C34" s="68"/>
      <c r="D34" s="68"/>
      <c r="E34" s="68"/>
      <c r="F34" s="68"/>
      <c r="G34" s="60"/>
      <c r="H34" s="65"/>
      <c r="I34" s="81" t="e">
        <f>40*$H$10/H34</f>
        <v>#DIV/0!</v>
      </c>
      <c r="J34" s="51"/>
      <c r="K34" s="81">
        <f t="shared" si="5"/>
        <v>0</v>
      </c>
      <c r="L34" s="66"/>
      <c r="M34" s="81">
        <f t="shared" si="2"/>
        <v>0</v>
      </c>
      <c r="N34" s="81" t="e">
        <f t="shared" si="6"/>
        <v>#DIV/0!</v>
      </c>
      <c r="O34" s="63"/>
    </row>
    <row r="35" spans="1:15" s="67" customFormat="1" ht="27" customHeight="1" x14ac:dyDescent="0.2">
      <c r="A35" s="57">
        <v>25</v>
      </c>
      <c r="B35" s="58"/>
      <c r="C35" s="68"/>
      <c r="D35" s="68"/>
      <c r="E35" s="68"/>
      <c r="F35" s="68"/>
      <c r="G35" s="60"/>
      <c r="H35" s="65"/>
      <c r="I35" s="81" t="e">
        <f t="shared" si="4"/>
        <v>#DIV/0!</v>
      </c>
      <c r="J35" s="51"/>
      <c r="K35" s="81">
        <f t="shared" si="5"/>
        <v>0</v>
      </c>
      <c r="L35" s="66"/>
      <c r="M35" s="81">
        <f t="shared" si="2"/>
        <v>0</v>
      </c>
      <c r="N35" s="81" t="e">
        <f t="shared" si="6"/>
        <v>#DIV/0!</v>
      </c>
      <c r="O35" s="63"/>
    </row>
    <row r="36" spans="1:15" s="67" customFormat="1" ht="27" customHeight="1" x14ac:dyDescent="0.2">
      <c r="A36" s="57">
        <v>26</v>
      </c>
      <c r="B36" s="58"/>
      <c r="C36" s="68"/>
      <c r="D36" s="68"/>
      <c r="E36" s="68"/>
      <c r="F36" s="68"/>
      <c r="G36" s="60"/>
      <c r="H36" s="65"/>
      <c r="I36" s="81" t="e">
        <f t="shared" si="4"/>
        <v>#DIV/0!</v>
      </c>
      <c r="J36" s="51"/>
      <c r="K36" s="81">
        <f t="shared" si="5"/>
        <v>0</v>
      </c>
      <c r="L36" s="66"/>
      <c r="M36" s="81">
        <f t="shared" si="2"/>
        <v>0</v>
      </c>
      <c r="N36" s="81" t="e">
        <f t="shared" si="6"/>
        <v>#DIV/0!</v>
      </c>
      <c r="O36" s="63"/>
    </row>
    <row r="37" spans="1:15" s="67" customFormat="1" ht="27" customHeight="1" x14ac:dyDescent="0.2">
      <c r="A37" s="57">
        <v>27</v>
      </c>
      <c r="B37" s="58"/>
      <c r="C37" s="68"/>
      <c r="D37" s="68"/>
      <c r="E37" s="68"/>
      <c r="F37" s="68"/>
      <c r="G37" s="60"/>
      <c r="H37" s="65"/>
      <c r="I37" s="81" t="e">
        <f t="shared" si="4"/>
        <v>#DIV/0!</v>
      </c>
      <c r="J37" s="51"/>
      <c r="K37" s="81">
        <f t="shared" si="5"/>
        <v>0</v>
      </c>
      <c r="L37" s="66"/>
      <c r="M37" s="81">
        <f t="shared" si="2"/>
        <v>0</v>
      </c>
      <c r="N37" s="81" t="e">
        <f t="shared" si="6"/>
        <v>#DIV/0!</v>
      </c>
      <c r="O37" s="63"/>
    </row>
    <row r="38" spans="1:15" s="67" customFormat="1" ht="27" customHeight="1" x14ac:dyDescent="0.2">
      <c r="A38" s="57">
        <v>28</v>
      </c>
      <c r="B38" s="58"/>
      <c r="C38" s="68"/>
      <c r="D38" s="68"/>
      <c r="E38" s="68"/>
      <c r="F38" s="68"/>
      <c r="G38" s="60"/>
      <c r="H38" s="65"/>
      <c r="I38" s="81" t="e">
        <f t="shared" si="4"/>
        <v>#DIV/0!</v>
      </c>
      <c r="J38" s="51"/>
      <c r="K38" s="81">
        <f t="shared" si="5"/>
        <v>0</v>
      </c>
      <c r="L38" s="66"/>
      <c r="M38" s="81">
        <f t="shared" si="2"/>
        <v>0</v>
      </c>
      <c r="N38" s="81" t="e">
        <f t="shared" si="6"/>
        <v>#DIV/0!</v>
      </c>
      <c r="O38" s="63"/>
    </row>
    <row r="39" spans="1:15" s="67" customFormat="1" ht="27" customHeight="1" x14ac:dyDescent="0.2">
      <c r="A39" s="57">
        <v>29</v>
      </c>
      <c r="B39" s="58"/>
      <c r="C39" s="68"/>
      <c r="D39" s="68"/>
      <c r="E39" s="68"/>
      <c r="F39" s="68"/>
      <c r="G39" s="60"/>
      <c r="H39" s="65"/>
      <c r="I39" s="81" t="e">
        <f t="shared" si="4"/>
        <v>#DIV/0!</v>
      </c>
      <c r="J39" s="51"/>
      <c r="K39" s="81">
        <f t="shared" si="5"/>
        <v>0</v>
      </c>
      <c r="L39" s="66"/>
      <c r="M39" s="81">
        <f t="shared" si="2"/>
        <v>0</v>
      </c>
      <c r="N39" s="81" t="e">
        <f t="shared" si="6"/>
        <v>#DIV/0!</v>
      </c>
      <c r="O39" s="63"/>
    </row>
    <row r="40" spans="1:15" s="67" customFormat="1" ht="27" customHeight="1" x14ac:dyDescent="0.2">
      <c r="A40" s="57">
        <v>30</v>
      </c>
      <c r="B40" s="58"/>
      <c r="C40" s="68"/>
      <c r="D40" s="68"/>
      <c r="E40" s="68"/>
      <c r="F40" s="68"/>
      <c r="G40" s="60"/>
      <c r="H40" s="65"/>
      <c r="I40" s="81" t="e">
        <f t="shared" si="4"/>
        <v>#DIV/0!</v>
      </c>
      <c r="J40" s="51"/>
      <c r="K40" s="81">
        <f t="shared" si="5"/>
        <v>0</v>
      </c>
      <c r="L40" s="66"/>
      <c r="M40" s="81">
        <f t="shared" si="2"/>
        <v>0</v>
      </c>
      <c r="N40" s="81" t="e">
        <f t="shared" si="6"/>
        <v>#DIV/0!</v>
      </c>
      <c r="O40" s="63"/>
    </row>
    <row r="41" spans="1:15" s="67" customFormat="1" ht="27" customHeight="1" x14ac:dyDescent="0.2">
      <c r="A41" s="57">
        <v>31</v>
      </c>
      <c r="B41" s="58"/>
      <c r="C41" s="68"/>
      <c r="D41" s="68"/>
      <c r="E41" s="68"/>
      <c r="F41" s="68"/>
      <c r="G41" s="60"/>
      <c r="H41" s="65"/>
      <c r="I41" s="81" t="e">
        <f t="shared" si="4"/>
        <v>#DIV/0!</v>
      </c>
      <c r="J41" s="51"/>
      <c r="K41" s="81">
        <f t="shared" si="5"/>
        <v>0</v>
      </c>
      <c r="L41" s="66"/>
      <c r="M41" s="81">
        <f t="shared" si="2"/>
        <v>0</v>
      </c>
      <c r="N41" s="81" t="e">
        <f t="shared" si="6"/>
        <v>#DIV/0!</v>
      </c>
      <c r="O41" s="63"/>
    </row>
    <row r="42" spans="1:15" s="67" customFormat="1" ht="27" customHeight="1" x14ac:dyDescent="0.2">
      <c r="A42" s="57">
        <v>32</v>
      </c>
      <c r="B42" s="58"/>
      <c r="C42" s="68"/>
      <c r="D42" s="68"/>
      <c r="E42" s="68"/>
      <c r="F42" s="68"/>
      <c r="G42" s="60"/>
      <c r="H42" s="65"/>
      <c r="I42" s="81" t="e">
        <f t="shared" si="4"/>
        <v>#DIV/0!</v>
      </c>
      <c r="J42" s="51"/>
      <c r="K42" s="81">
        <f t="shared" si="5"/>
        <v>0</v>
      </c>
      <c r="L42" s="66"/>
      <c r="M42" s="81">
        <f t="shared" si="2"/>
        <v>0</v>
      </c>
      <c r="N42" s="81" t="e">
        <f t="shared" si="6"/>
        <v>#DIV/0!</v>
      </c>
      <c r="O42" s="63"/>
    </row>
    <row r="43" spans="1:15" s="67" customFormat="1" ht="27" customHeight="1" x14ac:dyDescent="0.2">
      <c r="A43" s="57">
        <v>33</v>
      </c>
      <c r="B43" s="58"/>
      <c r="C43" s="68"/>
      <c r="D43" s="68"/>
      <c r="E43" s="68"/>
      <c r="F43" s="68"/>
      <c r="G43" s="60"/>
      <c r="H43" s="65"/>
      <c r="I43" s="81" t="e">
        <f t="shared" ref="I43:I56" si="7">40*$H$10/H43</f>
        <v>#DIV/0!</v>
      </c>
      <c r="J43" s="51"/>
      <c r="K43" s="81">
        <f t="shared" ref="K43:K56" si="8">40*J43/$J$10</f>
        <v>0</v>
      </c>
      <c r="L43" s="66"/>
      <c r="M43" s="81">
        <f t="shared" ref="M43:M56" si="9">20*L43/$L$10</f>
        <v>0</v>
      </c>
      <c r="N43" s="81" t="e">
        <f t="shared" ref="N43:N56" si="10">I43+K43+M43</f>
        <v>#DIV/0!</v>
      </c>
      <c r="O43" s="63"/>
    </row>
    <row r="44" spans="1:15" s="67" customFormat="1" ht="27" customHeight="1" x14ac:dyDescent="0.2">
      <c r="A44" s="57">
        <v>34</v>
      </c>
      <c r="B44" s="58"/>
      <c r="C44" s="68"/>
      <c r="D44" s="68"/>
      <c r="E44" s="68"/>
      <c r="F44" s="68"/>
      <c r="G44" s="60"/>
      <c r="H44" s="65"/>
      <c r="I44" s="81" t="e">
        <f t="shared" si="7"/>
        <v>#DIV/0!</v>
      </c>
      <c r="J44" s="51"/>
      <c r="K44" s="81">
        <f t="shared" si="8"/>
        <v>0</v>
      </c>
      <c r="L44" s="66"/>
      <c r="M44" s="81">
        <f t="shared" si="9"/>
        <v>0</v>
      </c>
      <c r="N44" s="81" t="e">
        <f t="shared" si="10"/>
        <v>#DIV/0!</v>
      </c>
      <c r="O44" s="63"/>
    </row>
    <row r="45" spans="1:15" s="67" customFormat="1" ht="27" customHeight="1" x14ac:dyDescent="0.2">
      <c r="A45" s="57">
        <v>35</v>
      </c>
      <c r="B45" s="58"/>
      <c r="C45" s="68"/>
      <c r="D45" s="68"/>
      <c r="E45" s="68"/>
      <c r="F45" s="68"/>
      <c r="G45" s="60"/>
      <c r="H45" s="65"/>
      <c r="I45" s="81" t="e">
        <f t="shared" si="7"/>
        <v>#DIV/0!</v>
      </c>
      <c r="J45" s="51"/>
      <c r="K45" s="81">
        <f t="shared" si="8"/>
        <v>0</v>
      </c>
      <c r="L45" s="66"/>
      <c r="M45" s="81">
        <f t="shared" si="9"/>
        <v>0</v>
      </c>
      <c r="N45" s="81" t="e">
        <f t="shared" si="10"/>
        <v>#DIV/0!</v>
      </c>
      <c r="O45" s="63"/>
    </row>
    <row r="46" spans="1:15" s="67" customFormat="1" ht="27" customHeight="1" x14ac:dyDescent="0.2">
      <c r="A46" s="57">
        <v>36</v>
      </c>
      <c r="B46" s="58"/>
      <c r="C46" s="68"/>
      <c r="D46" s="68"/>
      <c r="E46" s="68"/>
      <c r="F46" s="68"/>
      <c r="G46" s="60"/>
      <c r="H46" s="65"/>
      <c r="I46" s="81" t="e">
        <f t="shared" si="7"/>
        <v>#DIV/0!</v>
      </c>
      <c r="J46" s="51"/>
      <c r="K46" s="81">
        <f t="shared" si="8"/>
        <v>0</v>
      </c>
      <c r="L46" s="66"/>
      <c r="M46" s="81">
        <f t="shared" si="9"/>
        <v>0</v>
      </c>
      <c r="N46" s="81" t="e">
        <f t="shared" si="10"/>
        <v>#DIV/0!</v>
      </c>
      <c r="O46" s="63"/>
    </row>
    <row r="47" spans="1:15" s="67" customFormat="1" ht="27" customHeight="1" x14ac:dyDescent="0.2">
      <c r="A47" s="57">
        <v>37</v>
      </c>
      <c r="B47" s="58"/>
      <c r="C47" s="68"/>
      <c r="D47" s="68"/>
      <c r="E47" s="68"/>
      <c r="F47" s="68"/>
      <c r="G47" s="60"/>
      <c r="H47" s="65"/>
      <c r="I47" s="81" t="e">
        <f t="shared" si="7"/>
        <v>#DIV/0!</v>
      </c>
      <c r="J47" s="51"/>
      <c r="K47" s="81">
        <f t="shared" si="8"/>
        <v>0</v>
      </c>
      <c r="L47" s="66"/>
      <c r="M47" s="81">
        <f t="shared" si="9"/>
        <v>0</v>
      </c>
      <c r="N47" s="81" t="e">
        <f t="shared" si="10"/>
        <v>#DIV/0!</v>
      </c>
      <c r="O47" s="63"/>
    </row>
    <row r="48" spans="1:15" s="67" customFormat="1" ht="27" customHeight="1" x14ac:dyDescent="0.2">
      <c r="A48" s="57">
        <v>38</v>
      </c>
      <c r="B48" s="58"/>
      <c r="C48" s="68"/>
      <c r="D48" s="68"/>
      <c r="E48" s="68"/>
      <c r="F48" s="68"/>
      <c r="G48" s="60"/>
      <c r="H48" s="65"/>
      <c r="I48" s="81" t="e">
        <f t="shared" si="7"/>
        <v>#DIV/0!</v>
      </c>
      <c r="J48" s="51"/>
      <c r="K48" s="81">
        <f t="shared" si="8"/>
        <v>0</v>
      </c>
      <c r="L48" s="66"/>
      <c r="M48" s="81">
        <f t="shared" si="9"/>
        <v>0</v>
      </c>
      <c r="N48" s="81" t="e">
        <f t="shared" si="10"/>
        <v>#DIV/0!</v>
      </c>
      <c r="O48" s="63"/>
    </row>
    <row r="49" spans="1:16" s="67" customFormat="1" ht="27" customHeight="1" x14ac:dyDescent="0.2">
      <c r="A49" s="57">
        <v>39</v>
      </c>
      <c r="B49" s="58"/>
      <c r="C49" s="68"/>
      <c r="D49" s="68"/>
      <c r="E49" s="68"/>
      <c r="F49" s="68"/>
      <c r="G49" s="60"/>
      <c r="H49" s="65"/>
      <c r="I49" s="81" t="e">
        <f t="shared" si="7"/>
        <v>#DIV/0!</v>
      </c>
      <c r="J49" s="51"/>
      <c r="K49" s="81">
        <f t="shared" si="8"/>
        <v>0</v>
      </c>
      <c r="L49" s="66"/>
      <c r="M49" s="81">
        <f t="shared" si="9"/>
        <v>0</v>
      </c>
      <c r="N49" s="81" t="e">
        <f t="shared" si="10"/>
        <v>#DIV/0!</v>
      </c>
      <c r="O49" s="63"/>
    </row>
    <row r="50" spans="1:16" s="67" customFormat="1" ht="27" customHeight="1" x14ac:dyDescent="0.2">
      <c r="A50" s="57">
        <v>40</v>
      </c>
      <c r="B50" s="58"/>
      <c r="C50" s="68"/>
      <c r="D50" s="68"/>
      <c r="E50" s="68"/>
      <c r="F50" s="68"/>
      <c r="G50" s="60"/>
      <c r="H50" s="65"/>
      <c r="I50" s="81" t="e">
        <f t="shared" si="7"/>
        <v>#DIV/0!</v>
      </c>
      <c r="J50" s="51"/>
      <c r="K50" s="81">
        <f t="shared" si="8"/>
        <v>0</v>
      </c>
      <c r="L50" s="66"/>
      <c r="M50" s="81">
        <f t="shared" si="9"/>
        <v>0</v>
      </c>
      <c r="N50" s="81" t="e">
        <f t="shared" si="10"/>
        <v>#DIV/0!</v>
      </c>
      <c r="O50" s="63"/>
    </row>
    <row r="51" spans="1:16" s="67" customFormat="1" ht="27" customHeight="1" x14ac:dyDescent="0.2">
      <c r="A51" s="57">
        <v>41</v>
      </c>
      <c r="B51" s="58"/>
      <c r="C51" s="68"/>
      <c r="D51" s="68"/>
      <c r="E51" s="68"/>
      <c r="F51" s="68"/>
      <c r="G51" s="60"/>
      <c r="H51" s="65"/>
      <c r="I51" s="81" t="e">
        <f t="shared" si="7"/>
        <v>#DIV/0!</v>
      </c>
      <c r="J51" s="51"/>
      <c r="K51" s="81">
        <f t="shared" si="8"/>
        <v>0</v>
      </c>
      <c r="L51" s="66"/>
      <c r="M51" s="81">
        <f t="shared" si="9"/>
        <v>0</v>
      </c>
      <c r="N51" s="81" t="e">
        <f t="shared" si="10"/>
        <v>#DIV/0!</v>
      </c>
      <c r="O51" s="63"/>
    </row>
    <row r="52" spans="1:16" s="67" customFormat="1" ht="27" customHeight="1" x14ac:dyDescent="0.2">
      <c r="A52" s="57">
        <v>42</v>
      </c>
      <c r="B52" s="58"/>
      <c r="C52" s="68"/>
      <c r="D52" s="68"/>
      <c r="E52" s="68"/>
      <c r="F52" s="68"/>
      <c r="G52" s="60"/>
      <c r="H52" s="65"/>
      <c r="I52" s="81" t="e">
        <f t="shared" si="7"/>
        <v>#DIV/0!</v>
      </c>
      <c r="J52" s="51"/>
      <c r="K52" s="81">
        <f t="shared" si="8"/>
        <v>0</v>
      </c>
      <c r="L52" s="66"/>
      <c r="M52" s="81">
        <f t="shared" si="9"/>
        <v>0</v>
      </c>
      <c r="N52" s="81" t="e">
        <f t="shared" si="10"/>
        <v>#DIV/0!</v>
      </c>
      <c r="O52" s="63"/>
    </row>
    <row r="53" spans="1:16" s="67" customFormat="1" ht="27" customHeight="1" x14ac:dyDescent="0.2">
      <c r="A53" s="57">
        <v>43</v>
      </c>
      <c r="B53" s="58"/>
      <c r="C53" s="68"/>
      <c r="D53" s="68"/>
      <c r="E53" s="68"/>
      <c r="F53" s="68"/>
      <c r="G53" s="60"/>
      <c r="H53" s="65"/>
      <c r="I53" s="81" t="e">
        <f t="shared" si="7"/>
        <v>#DIV/0!</v>
      </c>
      <c r="J53" s="51"/>
      <c r="K53" s="81">
        <f t="shared" si="8"/>
        <v>0</v>
      </c>
      <c r="L53" s="66"/>
      <c r="M53" s="81">
        <f t="shared" si="9"/>
        <v>0</v>
      </c>
      <c r="N53" s="81" t="e">
        <f t="shared" si="10"/>
        <v>#DIV/0!</v>
      </c>
      <c r="O53" s="63"/>
    </row>
    <row r="54" spans="1:16" s="67" customFormat="1" ht="27" customHeight="1" x14ac:dyDescent="0.2">
      <c r="A54" s="57">
        <v>44</v>
      </c>
      <c r="B54" s="58"/>
      <c r="C54" s="68"/>
      <c r="D54" s="68"/>
      <c r="E54" s="68"/>
      <c r="F54" s="68"/>
      <c r="G54" s="60"/>
      <c r="H54" s="65"/>
      <c r="I54" s="81" t="e">
        <f t="shared" si="7"/>
        <v>#DIV/0!</v>
      </c>
      <c r="J54" s="51"/>
      <c r="K54" s="81">
        <f t="shared" si="8"/>
        <v>0</v>
      </c>
      <c r="L54" s="66"/>
      <c r="M54" s="81">
        <f t="shared" si="9"/>
        <v>0</v>
      </c>
      <c r="N54" s="81" t="e">
        <f t="shared" si="10"/>
        <v>#DIV/0!</v>
      </c>
      <c r="O54" s="63"/>
    </row>
    <row r="55" spans="1:16" s="67" customFormat="1" ht="27" customHeight="1" x14ac:dyDescent="0.2">
      <c r="A55" s="57">
        <v>45</v>
      </c>
      <c r="B55" s="58"/>
      <c r="C55" s="68"/>
      <c r="D55" s="68"/>
      <c r="E55" s="68"/>
      <c r="F55" s="68"/>
      <c r="G55" s="60"/>
      <c r="H55" s="65"/>
      <c r="I55" s="81" t="e">
        <f t="shared" si="7"/>
        <v>#DIV/0!</v>
      </c>
      <c r="J55" s="51"/>
      <c r="K55" s="81">
        <f t="shared" si="8"/>
        <v>0</v>
      </c>
      <c r="L55" s="66"/>
      <c r="M55" s="81">
        <f t="shared" si="9"/>
        <v>0</v>
      </c>
      <c r="N55" s="81" t="e">
        <f t="shared" si="10"/>
        <v>#DIV/0!</v>
      </c>
      <c r="O55" s="63"/>
    </row>
    <row r="56" spans="1:16" s="67" customFormat="1" ht="27" customHeight="1" x14ac:dyDescent="0.2">
      <c r="A56" s="57">
        <v>46</v>
      </c>
      <c r="B56" s="58"/>
      <c r="C56" s="68"/>
      <c r="D56" s="68"/>
      <c r="E56" s="68"/>
      <c r="F56" s="68"/>
      <c r="G56" s="60"/>
      <c r="H56" s="65"/>
      <c r="I56" s="81" t="e">
        <f t="shared" si="7"/>
        <v>#DIV/0!</v>
      </c>
      <c r="J56" s="51"/>
      <c r="K56" s="81">
        <f t="shared" si="8"/>
        <v>0</v>
      </c>
      <c r="L56" s="66"/>
      <c r="M56" s="81">
        <f t="shared" si="9"/>
        <v>0</v>
      </c>
      <c r="N56" s="81" t="e">
        <f t="shared" si="10"/>
        <v>#DIV/0!</v>
      </c>
      <c r="O56" s="63"/>
    </row>
    <row r="57" spans="1:16" s="67" customFormat="1" ht="27" customHeight="1" x14ac:dyDescent="0.2">
      <c r="A57" s="57">
        <v>47</v>
      </c>
      <c r="B57" s="58"/>
      <c r="C57" s="68"/>
      <c r="D57" s="68"/>
      <c r="E57" s="68"/>
      <c r="F57" s="68"/>
      <c r="G57" s="60"/>
      <c r="H57" s="65"/>
      <c r="I57" s="81" t="e">
        <f t="shared" si="4"/>
        <v>#DIV/0!</v>
      </c>
      <c r="J57" s="51"/>
      <c r="K57" s="81">
        <f t="shared" si="5"/>
        <v>0</v>
      </c>
      <c r="L57" s="66"/>
      <c r="M57" s="81">
        <f t="shared" si="2"/>
        <v>0</v>
      </c>
      <c r="N57" s="81" t="e">
        <f t="shared" si="6"/>
        <v>#DIV/0!</v>
      </c>
      <c r="O57" s="63"/>
    </row>
    <row r="58" spans="1:16" s="67" customFormat="1" ht="27" customHeight="1" x14ac:dyDescent="0.2">
      <c r="A58" s="57">
        <v>48</v>
      </c>
      <c r="B58" s="58"/>
      <c r="C58" s="68"/>
      <c r="D58" s="68"/>
      <c r="E58" s="68"/>
      <c r="F58" s="68"/>
      <c r="G58" s="60"/>
      <c r="H58" s="65"/>
      <c r="I58" s="81" t="e">
        <f t="shared" si="4"/>
        <v>#DIV/0!</v>
      </c>
      <c r="J58" s="51"/>
      <c r="K58" s="81">
        <f t="shared" si="5"/>
        <v>0</v>
      </c>
      <c r="L58" s="66"/>
      <c r="M58" s="81">
        <f t="shared" si="2"/>
        <v>0</v>
      </c>
      <c r="N58" s="81" t="e">
        <f t="shared" si="6"/>
        <v>#DIV/0!</v>
      </c>
      <c r="O58" s="63"/>
    </row>
    <row r="59" spans="1:16" s="67" customFormat="1" ht="27" customHeight="1" x14ac:dyDescent="0.2">
      <c r="A59" s="57">
        <v>49</v>
      </c>
      <c r="B59" s="58"/>
      <c r="C59" s="60"/>
      <c r="D59" s="60"/>
      <c r="E59" s="60"/>
      <c r="F59" s="60"/>
      <c r="G59" s="60"/>
      <c r="H59" s="65"/>
      <c r="I59" s="81" t="e">
        <f t="shared" si="4"/>
        <v>#DIV/0!</v>
      </c>
      <c r="J59" s="51"/>
      <c r="K59" s="81">
        <f t="shared" si="5"/>
        <v>0</v>
      </c>
      <c r="L59" s="66"/>
      <c r="M59" s="81">
        <f t="shared" si="2"/>
        <v>0</v>
      </c>
      <c r="N59" s="81" t="e">
        <f t="shared" si="6"/>
        <v>#DIV/0!</v>
      </c>
      <c r="O59" s="63"/>
    </row>
    <row r="60" spans="1:16" s="67" customFormat="1" ht="27" customHeight="1" x14ac:dyDescent="0.2">
      <c r="A60" s="57">
        <v>50</v>
      </c>
      <c r="B60" s="58"/>
      <c r="C60" s="74"/>
      <c r="D60" s="74"/>
      <c r="E60" s="74"/>
      <c r="F60" s="74"/>
      <c r="G60" s="60"/>
      <c r="H60" s="65"/>
      <c r="I60" s="81" t="e">
        <f t="shared" si="4"/>
        <v>#DIV/0!</v>
      </c>
      <c r="J60" s="51"/>
      <c r="K60" s="81">
        <f>40*J60/$J$10</f>
        <v>0</v>
      </c>
      <c r="L60" s="66"/>
      <c r="M60" s="81">
        <f t="shared" si="2"/>
        <v>0</v>
      </c>
      <c r="N60" s="81" t="e">
        <f t="shared" si="6"/>
        <v>#DIV/0!</v>
      </c>
      <c r="O60" s="63"/>
    </row>
    <row r="61" spans="1:16" s="67" customFormat="1" ht="27" customHeight="1" x14ac:dyDescent="0.2">
      <c r="A61" s="57">
        <v>51</v>
      </c>
      <c r="B61" s="58"/>
      <c r="C61" s="59"/>
      <c r="D61" s="59"/>
      <c r="E61" s="59"/>
      <c r="F61" s="59"/>
      <c r="G61" s="60"/>
      <c r="H61" s="65"/>
      <c r="I61" s="81" t="e">
        <f t="shared" si="4"/>
        <v>#DIV/0!</v>
      </c>
      <c r="J61" s="51"/>
      <c r="K61" s="81">
        <f t="shared" si="5"/>
        <v>0</v>
      </c>
      <c r="L61" s="66"/>
      <c r="M61" s="81">
        <f t="shared" si="2"/>
        <v>0</v>
      </c>
      <c r="N61" s="81" t="e">
        <f t="shared" si="6"/>
        <v>#DIV/0!</v>
      </c>
      <c r="O61" s="63"/>
    </row>
    <row r="62" spans="1:16" ht="16.5" thickBot="1" x14ac:dyDescent="0.3">
      <c r="A62" s="75"/>
      <c r="B62" s="75"/>
      <c r="C62" s="75"/>
      <c r="D62" s="75"/>
      <c r="E62" s="75"/>
    </row>
    <row r="63" spans="1:16" ht="15.75" customHeight="1" x14ac:dyDescent="0.25">
      <c r="A63" s="75"/>
      <c r="B63" s="75"/>
      <c r="C63" s="76" t="s">
        <v>23</v>
      </c>
      <c r="D63" s="77"/>
      <c r="E63" s="77"/>
      <c r="F63" s="77"/>
      <c r="G63" s="77"/>
      <c r="H63" s="78"/>
      <c r="I63" s="77"/>
      <c r="M63" s="47"/>
      <c r="O63" s="48"/>
      <c r="P63" s="47"/>
    </row>
    <row r="64" spans="1:16" ht="16.5" thickBot="1" x14ac:dyDescent="0.3">
      <c r="A64" s="75"/>
      <c r="B64" s="75"/>
      <c r="C64" s="75"/>
      <c r="D64" s="75"/>
      <c r="E64" s="75"/>
      <c r="G64" s="50"/>
      <c r="M64" s="47"/>
      <c r="O64" s="48"/>
      <c r="P64" s="47"/>
    </row>
    <row r="65" spans="1:16" x14ac:dyDescent="0.25">
      <c r="A65" s="75"/>
      <c r="B65" s="75"/>
      <c r="C65" s="76" t="s">
        <v>26</v>
      </c>
      <c r="D65" s="77"/>
      <c r="E65" s="77"/>
      <c r="F65" s="77"/>
      <c r="G65" s="77"/>
      <c r="H65" s="79">
        <v>53</v>
      </c>
      <c r="M65" s="47"/>
      <c r="O65" s="48"/>
      <c r="P65" s="47"/>
    </row>
    <row r="66" spans="1:16" x14ac:dyDescent="0.25">
      <c r="A66" s="75"/>
      <c r="B66" s="75"/>
      <c r="C66" s="75"/>
      <c r="D66" s="75"/>
      <c r="E66" s="75"/>
    </row>
    <row r="67" spans="1:16" x14ac:dyDescent="0.25">
      <c r="A67" s="75"/>
      <c r="B67" s="75"/>
      <c r="C67" s="75"/>
      <c r="D67" s="75"/>
      <c r="E67" s="75"/>
    </row>
    <row r="68" spans="1:16" x14ac:dyDescent="0.25">
      <c r="A68" s="75"/>
      <c r="B68" s="75"/>
      <c r="C68" s="75"/>
      <c r="D68" s="75"/>
      <c r="E68" s="75"/>
    </row>
    <row r="69" spans="1:16" x14ac:dyDescent="0.25">
      <c r="A69" s="75"/>
      <c r="B69" s="75"/>
      <c r="C69" s="75"/>
      <c r="D69" s="75"/>
      <c r="E69" s="75"/>
    </row>
    <row r="70" spans="1:16" x14ac:dyDescent="0.25">
      <c r="A70" s="75"/>
      <c r="B70" s="75"/>
      <c r="C70" s="75"/>
      <c r="D70" s="75"/>
      <c r="E70" s="75"/>
    </row>
    <row r="71" spans="1:16" x14ac:dyDescent="0.25">
      <c r="A71" s="75"/>
      <c r="B71" s="75"/>
      <c r="C71" s="75"/>
      <c r="D71" s="75"/>
      <c r="E71" s="75"/>
    </row>
    <row r="72" spans="1:16" x14ac:dyDescent="0.25">
      <c r="A72" s="75"/>
      <c r="B72" s="75"/>
      <c r="C72" s="75"/>
      <c r="D72" s="75"/>
      <c r="E72" s="75"/>
    </row>
    <row r="73" spans="1:16" x14ac:dyDescent="0.25">
      <c r="A73" s="75"/>
      <c r="B73" s="75"/>
      <c r="C73" s="75"/>
      <c r="D73" s="75"/>
      <c r="E73" s="75"/>
    </row>
    <row r="74" spans="1:16" x14ac:dyDescent="0.25">
      <c r="A74" s="75"/>
      <c r="B74" s="75"/>
      <c r="C74" s="75"/>
      <c r="D74" s="75"/>
      <c r="E74" s="75"/>
    </row>
    <row r="75" spans="1:16" x14ac:dyDescent="0.25">
      <c r="A75" s="75"/>
      <c r="B75" s="75"/>
      <c r="C75" s="75"/>
      <c r="D75" s="75"/>
      <c r="E75" s="75"/>
    </row>
    <row r="76" spans="1:16" x14ac:dyDescent="0.25">
      <c r="A76" s="75"/>
      <c r="B76" s="75"/>
      <c r="C76" s="75"/>
      <c r="D76" s="75"/>
      <c r="E76" s="75"/>
    </row>
    <row r="77" spans="1:16" x14ac:dyDescent="0.25">
      <c r="A77" s="75"/>
      <c r="B77" s="75"/>
      <c r="C77" s="75"/>
      <c r="D77" s="75"/>
      <c r="E77" s="75"/>
    </row>
    <row r="78" spans="1:16" x14ac:dyDescent="0.25">
      <c r="A78" s="80"/>
      <c r="B78" s="80"/>
      <c r="C78" s="80"/>
      <c r="D78" s="80"/>
      <c r="E78" s="80"/>
    </row>
  </sheetData>
  <sheetProtection formatCells="0" formatRows="0" insertRows="0" deleteRows="0" autoFilter="0"/>
  <protectedRanges>
    <protectedRange password="CA9C" sqref="J10:J61" name="Диапазон2"/>
    <protectedRange password="CA9C" sqref="B11:H61" name="Диапазон1"/>
  </protectedRanges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A10:G10"/>
    <mergeCell ref="A4:F4"/>
    <mergeCell ref="B6:B9"/>
    <mergeCell ref="D6:D9"/>
    <mergeCell ref="A5:O5"/>
    <mergeCell ref="F6:F9"/>
    <mergeCell ref="G6:G9"/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opLeftCell="A10" zoomScale="90" workbookViewId="0">
      <selection activeCell="E27" sqref="E27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7.42578125" style="36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x14ac:dyDescent="0.25">
      <c r="A2" s="118" t="s">
        <v>119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x14ac:dyDescent="0.25">
      <c r="A3" s="119" t="s">
        <v>97</v>
      </c>
      <c r="B3" s="119"/>
      <c r="C3" s="119"/>
      <c r="D3" s="119"/>
      <c r="E3" s="119"/>
      <c r="F3" s="120"/>
      <c r="O3" s="5">
        <v>46.65</v>
      </c>
    </row>
    <row r="4" spans="1:16" x14ac:dyDescent="0.25">
      <c r="A4" s="119" t="s">
        <v>98</v>
      </c>
      <c r="B4" s="119"/>
      <c r="C4" s="119"/>
      <c r="D4" s="119"/>
      <c r="E4" s="119"/>
      <c r="F4" s="121"/>
      <c r="G4" s="6"/>
    </row>
    <row r="5" spans="1:16" x14ac:dyDescent="0.25">
      <c r="A5" s="122" t="s">
        <v>96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6" s="36" customFormat="1" ht="15.75" customHeight="1" x14ac:dyDescent="0.25">
      <c r="A6" s="127" t="s">
        <v>1</v>
      </c>
      <c r="B6" s="127" t="s">
        <v>10</v>
      </c>
      <c r="C6" s="127" t="s">
        <v>12</v>
      </c>
      <c r="D6" s="127" t="s">
        <v>13</v>
      </c>
      <c r="E6" s="127" t="s">
        <v>14</v>
      </c>
      <c r="F6" s="127" t="s">
        <v>2</v>
      </c>
      <c r="G6" s="127" t="s">
        <v>9</v>
      </c>
      <c r="H6" s="130" t="s">
        <v>25</v>
      </c>
      <c r="I6" s="130"/>
      <c r="J6" s="130" t="s">
        <v>11</v>
      </c>
      <c r="K6" s="130"/>
      <c r="L6" s="130" t="s">
        <v>3</v>
      </c>
      <c r="M6" s="130"/>
      <c r="N6" s="131" t="s">
        <v>15</v>
      </c>
      <c r="O6" s="123" t="s">
        <v>5</v>
      </c>
    </row>
    <row r="7" spans="1:16" s="36" customFormat="1" x14ac:dyDescent="0.25">
      <c r="A7" s="128"/>
      <c r="B7" s="128"/>
      <c r="C7" s="128"/>
      <c r="D7" s="128"/>
      <c r="E7" s="128"/>
      <c r="F7" s="128"/>
      <c r="G7" s="128"/>
      <c r="H7" s="130"/>
      <c r="I7" s="130"/>
      <c r="J7" s="130"/>
      <c r="K7" s="130"/>
      <c r="L7" s="130"/>
      <c r="M7" s="130"/>
      <c r="N7" s="131"/>
      <c r="O7" s="124"/>
    </row>
    <row r="8" spans="1:16" s="36" customFormat="1" ht="25.5" x14ac:dyDescent="0.25">
      <c r="A8" s="128"/>
      <c r="B8" s="128"/>
      <c r="C8" s="128"/>
      <c r="D8" s="128"/>
      <c r="E8" s="128"/>
      <c r="F8" s="128"/>
      <c r="G8" s="128"/>
      <c r="H8" s="7" t="s">
        <v>6</v>
      </c>
      <c r="I8" s="35" t="s">
        <v>7</v>
      </c>
      <c r="J8" s="7" t="s">
        <v>8</v>
      </c>
      <c r="K8" s="35" t="s">
        <v>7</v>
      </c>
      <c r="L8" s="7" t="s">
        <v>4</v>
      </c>
      <c r="M8" s="8" t="s">
        <v>7</v>
      </c>
      <c r="N8" s="131"/>
      <c r="O8" s="124"/>
    </row>
    <row r="9" spans="1:16" s="36" customFormat="1" ht="16.5" thickBot="1" x14ac:dyDescent="0.3">
      <c r="A9" s="129"/>
      <c r="B9" s="129"/>
      <c r="C9" s="129"/>
      <c r="D9" s="129"/>
      <c r="E9" s="129"/>
      <c r="F9" s="129"/>
      <c r="G9" s="129"/>
      <c r="H9" s="24"/>
      <c r="I9" s="35" t="s">
        <v>18</v>
      </c>
      <c r="J9" s="9"/>
      <c r="K9" s="35" t="s">
        <v>18</v>
      </c>
      <c r="L9" s="9"/>
      <c r="M9" s="35" t="s">
        <v>17</v>
      </c>
      <c r="N9" s="35" t="s">
        <v>16</v>
      </c>
      <c r="O9" s="124"/>
    </row>
    <row r="10" spans="1:16" s="36" customFormat="1" ht="16.5" thickBot="1" x14ac:dyDescent="0.3">
      <c r="A10" s="125" t="s">
        <v>61</v>
      </c>
      <c r="B10" s="126"/>
      <c r="C10" s="126"/>
      <c r="D10" s="126"/>
      <c r="E10" s="126"/>
      <c r="F10" s="126"/>
      <c r="G10" s="126"/>
      <c r="H10" s="44">
        <v>26.1</v>
      </c>
      <c r="I10" s="25"/>
      <c r="J10" s="26">
        <v>10</v>
      </c>
      <c r="K10" s="27"/>
      <c r="L10" s="42">
        <v>53</v>
      </c>
      <c r="M10" s="28"/>
      <c r="N10" s="29"/>
      <c r="O10" s="124"/>
      <c r="P10" s="34"/>
    </row>
    <row r="11" spans="1:16" s="36" customFormat="1" ht="27" customHeight="1" x14ac:dyDescent="0.25">
      <c r="A11" s="10">
        <v>1</v>
      </c>
      <c r="B11" s="21" t="s">
        <v>86</v>
      </c>
      <c r="C11" s="14" t="s">
        <v>62</v>
      </c>
      <c r="D11" s="14" t="s">
        <v>63</v>
      </c>
      <c r="E11" s="14" t="s">
        <v>128</v>
      </c>
      <c r="F11" s="14">
        <v>6</v>
      </c>
      <c r="G11" s="16" t="s">
        <v>34</v>
      </c>
      <c r="H11" s="43">
        <v>26.1</v>
      </c>
      <c r="I11" s="35">
        <f>40*$H$10/H11</f>
        <v>40</v>
      </c>
      <c r="J11" s="7"/>
      <c r="K11" s="35">
        <f>40*J11/$J$10</f>
        <v>0</v>
      </c>
      <c r="L11" s="41">
        <v>22</v>
      </c>
      <c r="M11" s="35">
        <f>20*L11/$L$10</f>
        <v>8.3018867924528301</v>
      </c>
      <c r="N11" s="35">
        <f>I11+K11+M11</f>
        <v>48.301886792452834</v>
      </c>
      <c r="O11" s="33" t="s">
        <v>117</v>
      </c>
    </row>
    <row r="12" spans="1:16" s="36" customFormat="1" ht="27" customHeight="1" x14ac:dyDescent="0.25">
      <c r="A12" s="10">
        <v>2</v>
      </c>
      <c r="B12" s="21" t="s">
        <v>87</v>
      </c>
      <c r="C12" s="15" t="s">
        <v>64</v>
      </c>
      <c r="D12" s="15" t="s">
        <v>65</v>
      </c>
      <c r="E12" s="15" t="s">
        <v>124</v>
      </c>
      <c r="F12" s="15">
        <v>6</v>
      </c>
      <c r="G12" s="16" t="s">
        <v>34</v>
      </c>
      <c r="H12" s="30">
        <v>28.1</v>
      </c>
      <c r="I12" s="35">
        <f t="shared" ref="I12:I47" si="0">40*$H$10/H12</f>
        <v>37.153024911032027</v>
      </c>
      <c r="J12" s="7"/>
      <c r="K12" s="35">
        <f t="shared" ref="K12:K47" si="1">40*J12/$J$10</f>
        <v>0</v>
      </c>
      <c r="L12" s="31">
        <v>22</v>
      </c>
      <c r="M12" s="35">
        <f t="shared" ref="M12:M47" si="2">20*L12/$L$10</f>
        <v>8.3018867924528301</v>
      </c>
      <c r="N12" s="35">
        <f t="shared" ref="N12:N47" si="3">I12+K12+M12</f>
        <v>45.454911703484854</v>
      </c>
      <c r="O12" s="33" t="s">
        <v>118</v>
      </c>
    </row>
    <row r="13" spans="1:16" s="36" customFormat="1" ht="27" customHeight="1" x14ac:dyDescent="0.25">
      <c r="A13" s="10">
        <v>3</v>
      </c>
      <c r="B13" s="21" t="s">
        <v>88</v>
      </c>
      <c r="C13" s="14" t="s">
        <v>66</v>
      </c>
      <c r="D13" s="14" t="s">
        <v>67</v>
      </c>
      <c r="E13" s="14" t="s">
        <v>43</v>
      </c>
      <c r="F13" s="14">
        <v>6</v>
      </c>
      <c r="G13" s="16" t="s">
        <v>34</v>
      </c>
      <c r="H13" s="30">
        <v>29.6</v>
      </c>
      <c r="I13" s="35">
        <f t="shared" si="0"/>
        <v>35.270270270270267</v>
      </c>
      <c r="J13" s="7"/>
      <c r="K13" s="35">
        <f t="shared" si="1"/>
        <v>0</v>
      </c>
      <c r="L13" s="31">
        <v>25</v>
      </c>
      <c r="M13" s="35">
        <f t="shared" si="2"/>
        <v>9.433962264150944</v>
      </c>
      <c r="N13" s="35">
        <f t="shared" si="3"/>
        <v>44.704232534421209</v>
      </c>
      <c r="O13" s="33" t="s">
        <v>118</v>
      </c>
    </row>
    <row r="14" spans="1:16" s="36" customFormat="1" ht="27" customHeight="1" x14ac:dyDescent="0.25">
      <c r="A14" s="10">
        <v>4</v>
      </c>
      <c r="B14" s="21" t="s">
        <v>89</v>
      </c>
      <c r="C14" s="14" t="s">
        <v>68</v>
      </c>
      <c r="D14" s="14" t="s">
        <v>69</v>
      </c>
      <c r="E14" s="14" t="s">
        <v>123</v>
      </c>
      <c r="F14" s="14">
        <v>5</v>
      </c>
      <c r="G14" s="16" t="s">
        <v>34</v>
      </c>
      <c r="H14" s="30">
        <v>27.3</v>
      </c>
      <c r="I14" s="35">
        <f t="shared" si="0"/>
        <v>38.241758241758241</v>
      </c>
      <c r="J14" s="7"/>
      <c r="K14" s="35">
        <f t="shared" si="1"/>
        <v>0</v>
      </c>
      <c r="L14" s="31">
        <v>12</v>
      </c>
      <c r="M14" s="35">
        <f t="shared" si="2"/>
        <v>4.5283018867924527</v>
      </c>
      <c r="N14" s="35">
        <f t="shared" si="3"/>
        <v>42.770060128550696</v>
      </c>
      <c r="O14" s="33" t="s">
        <v>118</v>
      </c>
    </row>
    <row r="15" spans="1:16" s="11" customFormat="1" ht="27" customHeight="1" x14ac:dyDescent="0.2">
      <c r="A15" s="10">
        <v>5</v>
      </c>
      <c r="B15" s="21" t="s">
        <v>90</v>
      </c>
      <c r="C15" s="16" t="s">
        <v>70</v>
      </c>
      <c r="D15" s="16" t="s">
        <v>71</v>
      </c>
      <c r="E15" s="16" t="s">
        <v>72</v>
      </c>
      <c r="F15" s="16">
        <v>5</v>
      </c>
      <c r="G15" s="16" t="s">
        <v>34</v>
      </c>
      <c r="H15" s="30">
        <v>29.4</v>
      </c>
      <c r="I15" s="35">
        <f t="shared" si="0"/>
        <v>35.510204081632658</v>
      </c>
      <c r="J15" s="7"/>
      <c r="K15" s="35">
        <f t="shared" si="1"/>
        <v>0</v>
      </c>
      <c r="L15" s="31">
        <v>12</v>
      </c>
      <c r="M15" s="35">
        <f t="shared" si="2"/>
        <v>4.5283018867924527</v>
      </c>
      <c r="N15" s="35">
        <f t="shared" si="3"/>
        <v>40.038505968425113</v>
      </c>
      <c r="O15" s="33" t="s">
        <v>118</v>
      </c>
    </row>
    <row r="16" spans="1:16" s="11" customFormat="1" ht="27" customHeight="1" x14ac:dyDescent="0.2">
      <c r="A16" s="10">
        <v>6</v>
      </c>
      <c r="B16" s="21" t="s">
        <v>91</v>
      </c>
      <c r="C16" s="18" t="s">
        <v>74</v>
      </c>
      <c r="D16" s="18" t="s">
        <v>75</v>
      </c>
      <c r="E16" s="14" t="s">
        <v>43</v>
      </c>
      <c r="F16" s="17">
        <v>5</v>
      </c>
      <c r="G16" s="16" t="s">
        <v>34</v>
      </c>
      <c r="H16" s="30">
        <v>33.799999999999997</v>
      </c>
      <c r="I16" s="35">
        <f t="shared" si="0"/>
        <v>30.887573964497044</v>
      </c>
      <c r="J16" s="7"/>
      <c r="K16" s="35">
        <f t="shared" si="1"/>
        <v>0</v>
      </c>
      <c r="L16" s="31">
        <v>14</v>
      </c>
      <c r="M16" s="35">
        <f t="shared" si="2"/>
        <v>5.283018867924528</v>
      </c>
      <c r="N16" s="35">
        <f t="shared" si="3"/>
        <v>36.170592832421569</v>
      </c>
      <c r="O16" s="33" t="s">
        <v>118</v>
      </c>
    </row>
    <row r="17" spans="1:15" s="11" customFormat="1" ht="27" customHeight="1" x14ac:dyDescent="0.2">
      <c r="A17" s="10">
        <v>7</v>
      </c>
      <c r="B17" s="21" t="s">
        <v>92</v>
      </c>
      <c r="C17" s="19" t="s">
        <v>76</v>
      </c>
      <c r="D17" s="19" t="s">
        <v>71</v>
      </c>
      <c r="E17" s="19" t="s">
        <v>77</v>
      </c>
      <c r="F17" s="22">
        <v>5</v>
      </c>
      <c r="G17" s="16" t="s">
        <v>34</v>
      </c>
      <c r="H17" s="30">
        <v>32.700000000000003</v>
      </c>
      <c r="I17" s="35">
        <f t="shared" si="0"/>
        <v>31.926605504587155</v>
      </c>
      <c r="J17" s="7"/>
      <c r="K17" s="35">
        <f t="shared" si="1"/>
        <v>0</v>
      </c>
      <c r="L17" s="31">
        <v>0</v>
      </c>
      <c r="M17" s="35">
        <f t="shared" si="2"/>
        <v>0</v>
      </c>
      <c r="N17" s="35">
        <f t="shared" si="3"/>
        <v>31.926605504587155</v>
      </c>
      <c r="O17" s="33" t="s">
        <v>118</v>
      </c>
    </row>
    <row r="18" spans="1:15" s="11" customFormat="1" ht="27" customHeight="1" x14ac:dyDescent="0.2">
      <c r="A18" s="10">
        <v>8</v>
      </c>
      <c r="B18" s="21" t="s">
        <v>37</v>
      </c>
      <c r="C18" s="16" t="s">
        <v>78</v>
      </c>
      <c r="D18" s="16" t="s">
        <v>79</v>
      </c>
      <c r="E18" s="16" t="s">
        <v>125</v>
      </c>
      <c r="F18" s="19">
        <v>5</v>
      </c>
      <c r="G18" s="16" t="s">
        <v>34</v>
      </c>
      <c r="H18" s="30">
        <v>29</v>
      </c>
      <c r="I18" s="35">
        <f t="shared" si="0"/>
        <v>36</v>
      </c>
      <c r="J18" s="7"/>
      <c r="K18" s="35">
        <f t="shared" si="1"/>
        <v>0</v>
      </c>
      <c r="L18" s="31">
        <v>12</v>
      </c>
      <c r="M18" s="35">
        <f t="shared" si="2"/>
        <v>4.5283018867924527</v>
      </c>
      <c r="N18" s="35">
        <f t="shared" si="3"/>
        <v>40.528301886792455</v>
      </c>
      <c r="O18" s="33" t="s">
        <v>118</v>
      </c>
    </row>
    <row r="19" spans="1:15" s="11" customFormat="1" ht="27" customHeight="1" x14ac:dyDescent="0.2">
      <c r="A19" s="10">
        <v>9</v>
      </c>
      <c r="B19" s="21" t="s">
        <v>93</v>
      </c>
      <c r="C19" s="19" t="s">
        <v>80</v>
      </c>
      <c r="D19" s="19" t="s">
        <v>73</v>
      </c>
      <c r="E19" s="19" t="s">
        <v>125</v>
      </c>
      <c r="F19" s="16">
        <v>6</v>
      </c>
      <c r="G19" s="16" t="s">
        <v>34</v>
      </c>
      <c r="H19" s="30">
        <v>43.5</v>
      </c>
      <c r="I19" s="35">
        <f t="shared" si="0"/>
        <v>24</v>
      </c>
      <c r="J19" s="32"/>
      <c r="K19" s="35">
        <f t="shared" si="1"/>
        <v>0</v>
      </c>
      <c r="L19" s="31">
        <v>15</v>
      </c>
      <c r="M19" s="35">
        <f t="shared" si="2"/>
        <v>5.6603773584905657</v>
      </c>
      <c r="N19" s="35">
        <f t="shared" si="3"/>
        <v>29.660377358490564</v>
      </c>
      <c r="O19" s="33" t="s">
        <v>118</v>
      </c>
    </row>
    <row r="20" spans="1:15" s="11" customFormat="1" ht="27" customHeight="1" x14ac:dyDescent="0.2">
      <c r="A20" s="10">
        <v>10</v>
      </c>
      <c r="B20" s="21" t="s">
        <v>94</v>
      </c>
      <c r="C20" s="17" t="s">
        <v>81</v>
      </c>
      <c r="D20" s="17" t="s">
        <v>82</v>
      </c>
      <c r="E20" s="17" t="s">
        <v>46</v>
      </c>
      <c r="F20" s="19">
        <v>6</v>
      </c>
      <c r="G20" s="16" t="s">
        <v>34</v>
      </c>
      <c r="H20" s="30">
        <v>37.299999999999997</v>
      </c>
      <c r="I20" s="35">
        <f t="shared" si="0"/>
        <v>27.98927613941019</v>
      </c>
      <c r="J20" s="7"/>
      <c r="K20" s="35">
        <f t="shared" si="1"/>
        <v>0</v>
      </c>
      <c r="L20" s="31">
        <v>15</v>
      </c>
      <c r="M20" s="35">
        <f t="shared" si="2"/>
        <v>5.6603773584905657</v>
      </c>
      <c r="N20" s="35">
        <f t="shared" si="3"/>
        <v>33.649653497900758</v>
      </c>
      <c r="O20" s="33" t="s">
        <v>118</v>
      </c>
    </row>
    <row r="21" spans="1:15" s="11" customFormat="1" ht="27" customHeight="1" x14ac:dyDescent="0.2">
      <c r="A21" s="10">
        <v>11</v>
      </c>
      <c r="B21" s="21" t="s">
        <v>95</v>
      </c>
      <c r="C21" s="14" t="s">
        <v>83</v>
      </c>
      <c r="D21" s="14" t="s">
        <v>84</v>
      </c>
      <c r="E21" s="14" t="s">
        <v>85</v>
      </c>
      <c r="F21" s="17">
        <v>6</v>
      </c>
      <c r="G21" s="16" t="s">
        <v>34</v>
      </c>
      <c r="H21" s="30">
        <v>28.8</v>
      </c>
      <c r="I21" s="35">
        <f t="shared" si="0"/>
        <v>36.25</v>
      </c>
      <c r="J21" s="7"/>
      <c r="K21" s="35">
        <f t="shared" si="1"/>
        <v>0</v>
      </c>
      <c r="L21" s="31">
        <v>13</v>
      </c>
      <c r="M21" s="35">
        <f t="shared" si="2"/>
        <v>4.9056603773584904</v>
      </c>
      <c r="N21" s="35">
        <f t="shared" si="3"/>
        <v>41.155660377358487</v>
      </c>
      <c r="O21" s="33" t="s">
        <v>118</v>
      </c>
    </row>
    <row r="22" spans="1:15" s="11" customFormat="1" ht="27" customHeight="1" x14ac:dyDescent="0.2">
      <c r="A22" s="10">
        <v>12</v>
      </c>
      <c r="B22" s="21" t="s">
        <v>147</v>
      </c>
      <c r="C22" s="17" t="s">
        <v>146</v>
      </c>
      <c r="D22" s="17" t="s">
        <v>82</v>
      </c>
      <c r="E22" s="17" t="s">
        <v>163</v>
      </c>
      <c r="F22" s="23">
        <v>6</v>
      </c>
      <c r="G22" s="16" t="s">
        <v>34</v>
      </c>
      <c r="H22" s="30">
        <v>35</v>
      </c>
      <c r="I22" s="35">
        <f t="shared" si="0"/>
        <v>29.828571428571429</v>
      </c>
      <c r="J22" s="7"/>
      <c r="K22" s="35">
        <f t="shared" si="1"/>
        <v>0</v>
      </c>
      <c r="L22" s="31">
        <v>12</v>
      </c>
      <c r="M22" s="35">
        <f t="shared" si="2"/>
        <v>4.5283018867924527</v>
      </c>
      <c r="N22" s="35">
        <f t="shared" si="3"/>
        <v>34.356873315363885</v>
      </c>
      <c r="O22" s="33" t="s">
        <v>118</v>
      </c>
    </row>
    <row r="23" spans="1:15" s="11" customFormat="1" ht="27" customHeight="1" x14ac:dyDescent="0.2">
      <c r="A23" s="10">
        <v>13</v>
      </c>
      <c r="B23" s="21" t="s">
        <v>157</v>
      </c>
      <c r="C23" s="17" t="s">
        <v>148</v>
      </c>
      <c r="D23" s="17" t="s">
        <v>149</v>
      </c>
      <c r="E23" s="17" t="s">
        <v>163</v>
      </c>
      <c r="F23" s="17">
        <v>5</v>
      </c>
      <c r="G23" s="16" t="s">
        <v>34</v>
      </c>
      <c r="H23" s="30">
        <v>42</v>
      </c>
      <c r="I23" s="35">
        <f t="shared" si="0"/>
        <v>24.857142857142858</v>
      </c>
      <c r="J23" s="7"/>
      <c r="K23" s="35">
        <f t="shared" si="1"/>
        <v>0</v>
      </c>
      <c r="L23" s="31">
        <v>13</v>
      </c>
      <c r="M23" s="35">
        <f t="shared" si="2"/>
        <v>4.9056603773584904</v>
      </c>
      <c r="N23" s="35">
        <f t="shared" si="3"/>
        <v>29.762803234501348</v>
      </c>
      <c r="O23" s="33" t="s">
        <v>118</v>
      </c>
    </row>
    <row r="24" spans="1:15" s="11" customFormat="1" ht="27" customHeight="1" x14ac:dyDescent="0.2">
      <c r="A24" s="10">
        <v>14</v>
      </c>
      <c r="B24" s="21" t="s">
        <v>158</v>
      </c>
      <c r="C24" s="17" t="s">
        <v>150</v>
      </c>
      <c r="D24" s="17" t="s">
        <v>73</v>
      </c>
      <c r="E24" s="17" t="s">
        <v>46</v>
      </c>
      <c r="F24" s="17">
        <v>5</v>
      </c>
      <c r="G24" s="16" t="s">
        <v>34</v>
      </c>
      <c r="H24" s="30">
        <v>42</v>
      </c>
      <c r="I24" s="35">
        <f t="shared" si="0"/>
        <v>24.857142857142858</v>
      </c>
      <c r="J24" s="7"/>
      <c r="K24" s="35">
        <f t="shared" si="1"/>
        <v>0</v>
      </c>
      <c r="L24" s="31">
        <v>14</v>
      </c>
      <c r="M24" s="35">
        <f t="shared" si="2"/>
        <v>5.283018867924528</v>
      </c>
      <c r="N24" s="35">
        <f t="shared" si="3"/>
        <v>30.140161725067387</v>
      </c>
      <c r="O24" s="33" t="s">
        <v>118</v>
      </c>
    </row>
    <row r="25" spans="1:15" s="11" customFormat="1" ht="27" customHeight="1" x14ac:dyDescent="0.2">
      <c r="A25" s="10">
        <v>15</v>
      </c>
      <c r="B25" s="21" t="s">
        <v>159</v>
      </c>
      <c r="C25" s="17" t="s">
        <v>151</v>
      </c>
      <c r="D25" s="17" t="s">
        <v>152</v>
      </c>
      <c r="E25" s="17" t="s">
        <v>128</v>
      </c>
      <c r="F25" s="17">
        <v>5</v>
      </c>
      <c r="G25" s="16" t="s">
        <v>34</v>
      </c>
      <c r="H25" s="30">
        <v>38</v>
      </c>
      <c r="I25" s="35">
        <f t="shared" si="0"/>
        <v>27.473684210526315</v>
      </c>
      <c r="J25" s="7"/>
      <c r="K25" s="35">
        <f t="shared" si="1"/>
        <v>0</v>
      </c>
      <c r="L25" s="31">
        <v>15</v>
      </c>
      <c r="M25" s="35">
        <f t="shared" si="2"/>
        <v>5.6603773584905657</v>
      </c>
      <c r="N25" s="35">
        <f t="shared" si="3"/>
        <v>33.134061569016879</v>
      </c>
      <c r="O25" s="33" t="s">
        <v>118</v>
      </c>
    </row>
    <row r="26" spans="1:15" s="11" customFormat="1" ht="27" customHeight="1" x14ac:dyDescent="0.2">
      <c r="A26" s="10">
        <v>16</v>
      </c>
      <c r="B26" s="21" t="s">
        <v>160</v>
      </c>
      <c r="C26" s="17" t="s">
        <v>153</v>
      </c>
      <c r="D26" s="17" t="s">
        <v>65</v>
      </c>
      <c r="E26" s="17" t="s">
        <v>128</v>
      </c>
      <c r="F26" s="17">
        <v>5</v>
      </c>
      <c r="G26" s="16" t="s">
        <v>34</v>
      </c>
      <c r="H26" s="30">
        <v>40</v>
      </c>
      <c r="I26" s="35">
        <f t="shared" si="0"/>
        <v>26.1</v>
      </c>
      <c r="J26" s="7"/>
      <c r="K26" s="35">
        <f t="shared" si="1"/>
        <v>0</v>
      </c>
      <c r="L26" s="31">
        <v>12</v>
      </c>
      <c r="M26" s="35">
        <f t="shared" si="2"/>
        <v>4.5283018867924527</v>
      </c>
      <c r="N26" s="35">
        <f t="shared" si="3"/>
        <v>30.628301886792453</v>
      </c>
      <c r="O26" s="33" t="s">
        <v>118</v>
      </c>
    </row>
    <row r="27" spans="1:15" s="11" customFormat="1" ht="27" customHeight="1" x14ac:dyDescent="0.2">
      <c r="A27" s="10">
        <v>17</v>
      </c>
      <c r="B27" s="21" t="s">
        <v>161</v>
      </c>
      <c r="C27" s="17" t="s">
        <v>154</v>
      </c>
      <c r="D27" s="17" t="s">
        <v>79</v>
      </c>
      <c r="E27" s="17"/>
      <c r="F27" s="17">
        <v>5</v>
      </c>
      <c r="G27" s="16" t="s">
        <v>34</v>
      </c>
      <c r="H27" s="30">
        <v>28</v>
      </c>
      <c r="I27" s="35">
        <f t="shared" si="0"/>
        <v>37.285714285714285</v>
      </c>
      <c r="J27" s="7"/>
      <c r="K27" s="35">
        <f t="shared" si="1"/>
        <v>0</v>
      </c>
      <c r="L27" s="31">
        <v>12</v>
      </c>
      <c r="M27" s="35">
        <f t="shared" si="2"/>
        <v>4.5283018867924527</v>
      </c>
      <c r="N27" s="35">
        <f t="shared" si="3"/>
        <v>41.81401617250674</v>
      </c>
      <c r="O27" s="33" t="s">
        <v>118</v>
      </c>
    </row>
    <row r="28" spans="1:15" s="11" customFormat="1" ht="27" customHeight="1" x14ac:dyDescent="0.2">
      <c r="A28" s="10">
        <v>18</v>
      </c>
      <c r="B28" s="21" t="s">
        <v>162</v>
      </c>
      <c r="C28" s="17" t="s">
        <v>155</v>
      </c>
      <c r="D28" s="17" t="s">
        <v>156</v>
      </c>
      <c r="E28" s="17" t="s">
        <v>164</v>
      </c>
      <c r="F28" s="17">
        <v>5</v>
      </c>
      <c r="G28" s="16" t="s">
        <v>34</v>
      </c>
      <c r="H28" s="30">
        <v>35</v>
      </c>
      <c r="I28" s="35">
        <f t="shared" si="0"/>
        <v>29.828571428571429</v>
      </c>
      <c r="J28" s="7"/>
      <c r="K28" s="35">
        <f t="shared" si="1"/>
        <v>0</v>
      </c>
      <c r="L28" s="31">
        <v>10</v>
      </c>
      <c r="M28" s="35">
        <f t="shared" si="2"/>
        <v>3.7735849056603774</v>
      </c>
      <c r="N28" s="35">
        <f t="shared" si="3"/>
        <v>33.602156334231807</v>
      </c>
      <c r="O28" s="33" t="s">
        <v>118</v>
      </c>
    </row>
    <row r="29" spans="1:15" s="11" customFormat="1" ht="27" customHeight="1" x14ac:dyDescent="0.2">
      <c r="A29" s="10">
        <v>19</v>
      </c>
      <c r="B29" s="21"/>
      <c r="C29" s="17"/>
      <c r="D29" s="17"/>
      <c r="E29" s="17"/>
      <c r="F29" s="17"/>
      <c r="G29" s="16"/>
      <c r="H29" s="30"/>
      <c r="I29" s="35" t="e">
        <f t="shared" si="0"/>
        <v>#DIV/0!</v>
      </c>
      <c r="J29" s="7"/>
      <c r="K29" s="35">
        <f t="shared" si="1"/>
        <v>0</v>
      </c>
      <c r="L29" s="31"/>
      <c r="M29" s="35">
        <f t="shared" si="2"/>
        <v>0</v>
      </c>
      <c r="N29" s="35" t="e">
        <f t="shared" si="3"/>
        <v>#DIV/0!</v>
      </c>
      <c r="O29" s="33"/>
    </row>
    <row r="30" spans="1:15" s="11" customFormat="1" ht="27" customHeight="1" x14ac:dyDescent="0.2">
      <c r="A30" s="10">
        <v>20</v>
      </c>
      <c r="B30" s="21"/>
      <c r="C30" s="17"/>
      <c r="D30" s="17"/>
      <c r="E30" s="17"/>
      <c r="F30" s="17"/>
      <c r="G30" s="16"/>
      <c r="H30" s="30"/>
      <c r="I30" s="35" t="e">
        <f t="shared" si="0"/>
        <v>#DIV/0!</v>
      </c>
      <c r="J30" s="7"/>
      <c r="K30" s="35">
        <f t="shared" si="1"/>
        <v>0</v>
      </c>
      <c r="L30" s="31"/>
      <c r="M30" s="35">
        <f t="shared" si="2"/>
        <v>0</v>
      </c>
      <c r="N30" s="35" t="e">
        <f t="shared" si="3"/>
        <v>#DIV/0!</v>
      </c>
      <c r="O30" s="33"/>
    </row>
    <row r="31" spans="1:15" s="11" customFormat="1" ht="27" customHeight="1" x14ac:dyDescent="0.2">
      <c r="A31" s="10">
        <v>21</v>
      </c>
      <c r="B31" s="21"/>
      <c r="C31" s="17"/>
      <c r="D31" s="17"/>
      <c r="E31" s="17"/>
      <c r="F31" s="17"/>
      <c r="G31" s="16"/>
      <c r="H31" s="30"/>
      <c r="I31" s="35" t="e">
        <f t="shared" si="0"/>
        <v>#DIV/0!</v>
      </c>
      <c r="J31" s="7"/>
      <c r="K31" s="35">
        <f t="shared" si="1"/>
        <v>0</v>
      </c>
      <c r="L31" s="31"/>
      <c r="M31" s="35">
        <f t="shared" si="2"/>
        <v>0</v>
      </c>
      <c r="N31" s="35" t="e">
        <f t="shared" si="3"/>
        <v>#DIV/0!</v>
      </c>
      <c r="O31" s="33"/>
    </row>
    <row r="32" spans="1:15" s="11" customFormat="1" ht="27" customHeight="1" x14ac:dyDescent="0.2">
      <c r="A32" s="10">
        <v>22</v>
      </c>
      <c r="B32" s="21"/>
      <c r="C32" s="17"/>
      <c r="D32" s="17"/>
      <c r="E32" s="17"/>
      <c r="F32" s="17"/>
      <c r="G32" s="16"/>
      <c r="H32" s="30"/>
      <c r="I32" s="35" t="e">
        <f t="shared" si="0"/>
        <v>#DIV/0!</v>
      </c>
      <c r="J32" s="7"/>
      <c r="K32" s="35">
        <f t="shared" si="1"/>
        <v>0</v>
      </c>
      <c r="L32" s="31"/>
      <c r="M32" s="35">
        <f t="shared" si="2"/>
        <v>0</v>
      </c>
      <c r="N32" s="35" t="e">
        <f t="shared" si="3"/>
        <v>#DIV/0!</v>
      </c>
      <c r="O32" s="33"/>
    </row>
    <row r="33" spans="1:15" s="11" customFormat="1" ht="27" customHeight="1" x14ac:dyDescent="0.2">
      <c r="A33" s="10">
        <v>23</v>
      </c>
      <c r="B33" s="21"/>
      <c r="C33" s="17"/>
      <c r="D33" s="17"/>
      <c r="E33" s="17"/>
      <c r="F33" s="17"/>
      <c r="G33" s="16"/>
      <c r="H33" s="30"/>
      <c r="I33" s="35" t="e">
        <f t="shared" si="0"/>
        <v>#DIV/0!</v>
      </c>
      <c r="J33" s="7"/>
      <c r="K33" s="35">
        <f t="shared" si="1"/>
        <v>0</v>
      </c>
      <c r="L33" s="31"/>
      <c r="M33" s="35">
        <f t="shared" si="2"/>
        <v>0</v>
      </c>
      <c r="N33" s="35" t="e">
        <f t="shared" si="3"/>
        <v>#DIV/0!</v>
      </c>
      <c r="O33" s="33"/>
    </row>
    <row r="34" spans="1:15" s="11" customFormat="1" ht="27" customHeight="1" x14ac:dyDescent="0.2">
      <c r="A34" s="10">
        <v>24</v>
      </c>
      <c r="B34" s="21"/>
      <c r="C34" s="17"/>
      <c r="D34" s="17"/>
      <c r="E34" s="17"/>
      <c r="F34" s="17"/>
      <c r="G34" s="16"/>
      <c r="H34" s="30"/>
      <c r="I34" s="35" t="e">
        <f t="shared" si="0"/>
        <v>#DIV/0!</v>
      </c>
      <c r="J34" s="7"/>
      <c r="K34" s="35">
        <f t="shared" si="1"/>
        <v>0</v>
      </c>
      <c r="L34" s="31"/>
      <c r="M34" s="35">
        <f t="shared" si="2"/>
        <v>0</v>
      </c>
      <c r="N34" s="35" t="e">
        <f t="shared" si="3"/>
        <v>#DIV/0!</v>
      </c>
      <c r="O34" s="33"/>
    </row>
    <row r="35" spans="1:15" s="11" customFormat="1" ht="27" customHeight="1" x14ac:dyDescent="0.2">
      <c r="A35" s="10">
        <v>25</v>
      </c>
      <c r="B35" s="21"/>
      <c r="C35" s="17"/>
      <c r="D35" s="17"/>
      <c r="E35" s="17"/>
      <c r="F35" s="17"/>
      <c r="G35" s="16"/>
      <c r="H35" s="30"/>
      <c r="I35" s="35" t="e">
        <f t="shared" si="0"/>
        <v>#DIV/0!</v>
      </c>
      <c r="J35" s="7"/>
      <c r="K35" s="35">
        <f t="shared" si="1"/>
        <v>0</v>
      </c>
      <c r="L35" s="31"/>
      <c r="M35" s="35">
        <f t="shared" si="2"/>
        <v>0</v>
      </c>
      <c r="N35" s="35" t="e">
        <f t="shared" si="3"/>
        <v>#DIV/0!</v>
      </c>
      <c r="O35" s="33"/>
    </row>
    <row r="36" spans="1:15" s="11" customFormat="1" ht="27" customHeight="1" x14ac:dyDescent="0.2">
      <c r="A36" s="10">
        <v>26</v>
      </c>
      <c r="B36" s="21"/>
      <c r="C36" s="17"/>
      <c r="D36" s="17"/>
      <c r="E36" s="17"/>
      <c r="F36" s="17"/>
      <c r="G36" s="16"/>
      <c r="H36" s="30"/>
      <c r="I36" s="35" t="e">
        <f t="shared" si="0"/>
        <v>#DIV/0!</v>
      </c>
      <c r="J36" s="7"/>
      <c r="K36" s="35">
        <f t="shared" si="1"/>
        <v>0</v>
      </c>
      <c r="L36" s="31"/>
      <c r="M36" s="35">
        <f t="shared" si="2"/>
        <v>0</v>
      </c>
      <c r="N36" s="35" t="e">
        <f t="shared" si="3"/>
        <v>#DIV/0!</v>
      </c>
      <c r="O36" s="33"/>
    </row>
    <row r="37" spans="1:15" s="11" customFormat="1" ht="27" customHeight="1" x14ac:dyDescent="0.2">
      <c r="A37" s="10">
        <v>27</v>
      </c>
      <c r="B37" s="21"/>
      <c r="C37" s="17"/>
      <c r="D37" s="17"/>
      <c r="E37" s="17"/>
      <c r="F37" s="17"/>
      <c r="G37" s="16"/>
      <c r="H37" s="30"/>
      <c r="I37" s="35" t="e">
        <f t="shared" si="0"/>
        <v>#DIV/0!</v>
      </c>
      <c r="J37" s="7"/>
      <c r="K37" s="35">
        <f t="shared" si="1"/>
        <v>0</v>
      </c>
      <c r="L37" s="31"/>
      <c r="M37" s="35">
        <f t="shared" si="2"/>
        <v>0</v>
      </c>
      <c r="N37" s="35" t="e">
        <f t="shared" si="3"/>
        <v>#DIV/0!</v>
      </c>
      <c r="O37" s="33"/>
    </row>
    <row r="38" spans="1:15" s="11" customFormat="1" ht="27" customHeight="1" x14ac:dyDescent="0.2">
      <c r="A38" s="10">
        <v>28</v>
      </c>
      <c r="B38" s="21"/>
      <c r="C38" s="17"/>
      <c r="D38" s="17"/>
      <c r="E38" s="17"/>
      <c r="F38" s="17"/>
      <c r="G38" s="16"/>
      <c r="H38" s="30"/>
      <c r="I38" s="35" t="e">
        <f t="shared" si="0"/>
        <v>#DIV/0!</v>
      </c>
      <c r="J38" s="7"/>
      <c r="K38" s="35">
        <f t="shared" si="1"/>
        <v>0</v>
      </c>
      <c r="L38" s="31"/>
      <c r="M38" s="35">
        <f t="shared" si="2"/>
        <v>0</v>
      </c>
      <c r="N38" s="35" t="e">
        <f t="shared" si="3"/>
        <v>#DIV/0!</v>
      </c>
      <c r="O38" s="33"/>
    </row>
    <row r="39" spans="1:15" s="11" customFormat="1" ht="27" customHeight="1" x14ac:dyDescent="0.2">
      <c r="A39" s="10">
        <v>29</v>
      </c>
      <c r="B39" s="21"/>
      <c r="C39" s="17"/>
      <c r="D39" s="17"/>
      <c r="E39" s="17"/>
      <c r="F39" s="17"/>
      <c r="G39" s="16"/>
      <c r="H39" s="30"/>
      <c r="I39" s="35" t="e">
        <f t="shared" si="0"/>
        <v>#DIV/0!</v>
      </c>
      <c r="J39" s="7"/>
      <c r="K39" s="35">
        <f t="shared" si="1"/>
        <v>0</v>
      </c>
      <c r="L39" s="31"/>
      <c r="M39" s="35">
        <f t="shared" si="2"/>
        <v>0</v>
      </c>
      <c r="N39" s="35" t="e">
        <f t="shared" si="3"/>
        <v>#DIV/0!</v>
      </c>
      <c r="O39" s="33"/>
    </row>
    <row r="40" spans="1:15" s="11" customFormat="1" ht="27" customHeight="1" x14ac:dyDescent="0.2">
      <c r="A40" s="10">
        <v>30</v>
      </c>
      <c r="B40" s="21"/>
      <c r="C40" s="17"/>
      <c r="D40" s="17"/>
      <c r="E40" s="17"/>
      <c r="F40" s="17"/>
      <c r="G40" s="16"/>
      <c r="H40" s="30"/>
      <c r="I40" s="35" t="e">
        <f t="shared" si="0"/>
        <v>#DIV/0!</v>
      </c>
      <c r="J40" s="7"/>
      <c r="K40" s="35">
        <f t="shared" si="1"/>
        <v>0</v>
      </c>
      <c r="L40" s="31"/>
      <c r="M40" s="35">
        <f t="shared" si="2"/>
        <v>0</v>
      </c>
      <c r="N40" s="35" t="e">
        <f t="shared" si="3"/>
        <v>#DIV/0!</v>
      </c>
      <c r="O40" s="33"/>
    </row>
    <row r="41" spans="1:15" s="11" customFormat="1" ht="27" customHeight="1" x14ac:dyDescent="0.2">
      <c r="A41" s="10">
        <v>31</v>
      </c>
      <c r="B41" s="21"/>
      <c r="C41" s="17"/>
      <c r="D41" s="17"/>
      <c r="E41" s="17"/>
      <c r="F41" s="17"/>
      <c r="G41" s="16"/>
      <c r="H41" s="30"/>
      <c r="I41" s="35" t="e">
        <f t="shared" si="0"/>
        <v>#DIV/0!</v>
      </c>
      <c r="J41" s="7"/>
      <c r="K41" s="35">
        <f t="shared" si="1"/>
        <v>0</v>
      </c>
      <c r="L41" s="31"/>
      <c r="M41" s="35">
        <f t="shared" si="2"/>
        <v>0</v>
      </c>
      <c r="N41" s="35" t="e">
        <f t="shared" si="3"/>
        <v>#DIV/0!</v>
      </c>
      <c r="O41" s="33"/>
    </row>
    <row r="42" spans="1:15" s="11" customFormat="1" ht="27" customHeight="1" x14ac:dyDescent="0.2">
      <c r="A42" s="10">
        <v>32</v>
      </c>
      <c r="B42" s="21"/>
      <c r="C42" s="17"/>
      <c r="D42" s="17"/>
      <c r="E42" s="17"/>
      <c r="F42" s="17"/>
      <c r="G42" s="16"/>
      <c r="H42" s="30"/>
      <c r="I42" s="35" t="e">
        <f t="shared" si="0"/>
        <v>#DIV/0!</v>
      </c>
      <c r="J42" s="7"/>
      <c r="K42" s="35">
        <f t="shared" si="1"/>
        <v>0</v>
      </c>
      <c r="L42" s="31"/>
      <c r="M42" s="35">
        <f t="shared" si="2"/>
        <v>0</v>
      </c>
      <c r="N42" s="35" t="e">
        <f t="shared" si="3"/>
        <v>#DIV/0!</v>
      </c>
      <c r="O42" s="33"/>
    </row>
    <row r="43" spans="1:15" s="11" customFormat="1" ht="27" customHeight="1" x14ac:dyDescent="0.2">
      <c r="A43" s="10">
        <v>33</v>
      </c>
      <c r="B43" s="21"/>
      <c r="C43" s="17"/>
      <c r="D43" s="17"/>
      <c r="E43" s="17"/>
      <c r="F43" s="17"/>
      <c r="G43" s="16"/>
      <c r="H43" s="30"/>
      <c r="I43" s="35" t="e">
        <f t="shared" si="0"/>
        <v>#DIV/0!</v>
      </c>
      <c r="J43" s="7"/>
      <c r="K43" s="35">
        <f t="shared" si="1"/>
        <v>0</v>
      </c>
      <c r="L43" s="31"/>
      <c r="M43" s="35">
        <f t="shared" si="2"/>
        <v>0</v>
      </c>
      <c r="N43" s="35" t="e">
        <f t="shared" si="3"/>
        <v>#DIV/0!</v>
      </c>
      <c r="O43" s="33"/>
    </row>
    <row r="44" spans="1:15" s="11" customFormat="1" ht="27" customHeight="1" x14ac:dyDescent="0.2">
      <c r="A44" s="10">
        <v>34</v>
      </c>
      <c r="B44" s="21"/>
      <c r="C44" s="16"/>
      <c r="D44" s="16"/>
      <c r="E44" s="16"/>
      <c r="F44" s="17"/>
      <c r="G44" s="16"/>
      <c r="H44" s="30"/>
      <c r="I44" s="35" t="e">
        <f t="shared" si="0"/>
        <v>#DIV/0!</v>
      </c>
      <c r="J44" s="7"/>
      <c r="K44" s="35">
        <f t="shared" si="1"/>
        <v>0</v>
      </c>
      <c r="L44" s="31"/>
      <c r="M44" s="35">
        <f t="shared" si="2"/>
        <v>0</v>
      </c>
      <c r="N44" s="35" t="e">
        <f t="shared" si="3"/>
        <v>#DIV/0!</v>
      </c>
      <c r="O44" s="33"/>
    </row>
    <row r="45" spans="1:15" s="11" customFormat="1" ht="27" customHeight="1" x14ac:dyDescent="0.2">
      <c r="A45" s="10">
        <v>35</v>
      </c>
      <c r="B45" s="21"/>
      <c r="C45" s="20"/>
      <c r="D45" s="20"/>
      <c r="E45" s="20"/>
      <c r="F45" s="16"/>
      <c r="G45" s="16"/>
      <c r="H45" s="30"/>
      <c r="I45" s="35" t="e">
        <f t="shared" si="0"/>
        <v>#DIV/0!</v>
      </c>
      <c r="J45" s="7"/>
      <c r="K45" s="35">
        <f t="shared" si="1"/>
        <v>0</v>
      </c>
      <c r="L45" s="31"/>
      <c r="M45" s="35">
        <f t="shared" si="2"/>
        <v>0</v>
      </c>
      <c r="N45" s="35" t="e">
        <f t="shared" si="3"/>
        <v>#DIV/0!</v>
      </c>
      <c r="O45" s="33"/>
    </row>
    <row r="46" spans="1:15" s="11" customFormat="1" ht="27" customHeight="1" x14ac:dyDescent="0.2">
      <c r="A46" s="10">
        <v>36</v>
      </c>
      <c r="B46" s="21"/>
      <c r="C46" s="14"/>
      <c r="D46" s="14"/>
      <c r="E46" s="14"/>
      <c r="F46" s="20"/>
      <c r="G46" s="16"/>
      <c r="H46" s="30"/>
      <c r="I46" s="35" t="e">
        <f t="shared" si="0"/>
        <v>#DIV/0!</v>
      </c>
      <c r="J46" s="7"/>
      <c r="K46" s="35">
        <f t="shared" si="1"/>
        <v>0</v>
      </c>
      <c r="L46" s="31"/>
      <c r="M46" s="35">
        <f t="shared" si="2"/>
        <v>0</v>
      </c>
      <c r="N46" s="35" t="e">
        <f t="shared" si="3"/>
        <v>#DIV/0!</v>
      </c>
      <c r="O46" s="33"/>
    </row>
    <row r="47" spans="1:15" s="11" customFormat="1" ht="27" customHeight="1" x14ac:dyDescent="0.2">
      <c r="A47" s="10">
        <v>37</v>
      </c>
      <c r="B47" s="21"/>
      <c r="C47" s="12"/>
      <c r="D47" s="12"/>
      <c r="E47" s="12"/>
      <c r="F47" s="14"/>
      <c r="G47" s="16"/>
      <c r="H47" s="30"/>
      <c r="I47" s="35" t="e">
        <f t="shared" si="0"/>
        <v>#DIV/0!</v>
      </c>
      <c r="J47" s="7"/>
      <c r="K47" s="35">
        <f t="shared" si="1"/>
        <v>0</v>
      </c>
      <c r="L47" s="31"/>
      <c r="M47" s="35">
        <f t="shared" si="2"/>
        <v>0</v>
      </c>
      <c r="N47" s="35" t="e">
        <f t="shared" si="3"/>
        <v>#DIV/0!</v>
      </c>
      <c r="O47" s="33"/>
    </row>
    <row r="48" spans="1:15" ht="16.5" thickBot="1" x14ac:dyDescent="0.3">
      <c r="A48" s="12"/>
      <c r="B48" s="12"/>
      <c r="C48" s="39" t="s">
        <v>19</v>
      </c>
      <c r="D48" s="38"/>
      <c r="E48" s="38"/>
    </row>
    <row r="49" spans="1:16" ht="15.75" customHeight="1" x14ac:dyDescent="0.25">
      <c r="A49" s="12"/>
      <c r="B49" s="12"/>
      <c r="C49" s="12"/>
      <c r="D49" s="12"/>
      <c r="E49" s="12"/>
      <c r="F49" s="38"/>
      <c r="G49" s="38"/>
      <c r="H49" s="37"/>
      <c r="I49" s="38"/>
      <c r="M49" s="2"/>
      <c r="O49" s="3"/>
      <c r="P49" s="2"/>
    </row>
    <row r="50" spans="1:16" ht="16.5" thickBot="1" x14ac:dyDescent="0.3">
      <c r="A50" s="12"/>
      <c r="B50" s="12"/>
      <c r="C50" s="39" t="s">
        <v>26</v>
      </c>
      <c r="D50" s="38"/>
      <c r="E50" s="38"/>
      <c r="G50" s="6"/>
      <c r="M50" s="2"/>
      <c r="O50" s="3"/>
      <c r="P50" s="2"/>
    </row>
    <row r="51" spans="1:16" x14ac:dyDescent="0.25">
      <c r="A51" s="12"/>
      <c r="B51" s="12"/>
      <c r="C51" s="12"/>
      <c r="D51" s="12"/>
      <c r="E51" s="12"/>
      <c r="F51" s="38"/>
      <c r="G51" s="38"/>
      <c r="H51" s="40">
        <v>53</v>
      </c>
      <c r="M51" s="2"/>
      <c r="O51" s="3"/>
      <c r="P51" s="2"/>
    </row>
    <row r="52" spans="1:16" x14ac:dyDescent="0.25">
      <c r="A52" s="12"/>
      <c r="B52" s="12"/>
      <c r="C52" s="12"/>
      <c r="D52" s="12"/>
      <c r="E52" s="1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3"/>
      <c r="D63" s="13"/>
      <c r="E63" s="13"/>
    </row>
    <row r="64" spans="1:16" x14ac:dyDescent="0.25">
      <c r="A64" s="13"/>
      <c r="B64" s="13"/>
    </row>
  </sheetData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18"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  <mergeCell ref="A1:O1"/>
    <mergeCell ref="A2:O2"/>
    <mergeCell ref="A3:F3"/>
    <mergeCell ref="A4:F4"/>
    <mergeCell ref="A5:O5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="90" workbookViewId="0">
      <selection activeCell="F15" sqref="F15"/>
    </sheetView>
  </sheetViews>
  <sheetFormatPr defaultColWidth="9.140625" defaultRowHeight="15.75" x14ac:dyDescent="0.25"/>
  <cols>
    <col min="1" max="1" width="4.140625" style="96" customWidth="1"/>
    <col min="2" max="2" width="6.85546875" style="96" customWidth="1"/>
    <col min="3" max="3" width="13.28515625" style="96" customWidth="1"/>
    <col min="4" max="4" width="11.7109375" style="96" customWidth="1"/>
    <col min="5" max="5" width="15.7109375" style="96" customWidth="1"/>
    <col min="6" max="6" width="7.42578125" style="96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 x14ac:dyDescent="0.25">
      <c r="A2" s="105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25">
      <c r="A3" s="106" t="s">
        <v>177</v>
      </c>
      <c r="B3" s="106"/>
      <c r="C3" s="106"/>
      <c r="D3" s="106"/>
      <c r="E3" s="106"/>
      <c r="F3" s="107"/>
      <c r="O3" s="49"/>
    </row>
    <row r="4" spans="1:16" x14ac:dyDescent="0.25">
      <c r="A4" s="106" t="s">
        <v>100</v>
      </c>
      <c r="B4" s="106"/>
      <c r="C4" s="106"/>
      <c r="D4" s="106"/>
      <c r="E4" s="106"/>
      <c r="F4" s="110"/>
      <c r="G4" s="50"/>
    </row>
    <row r="5" spans="1:16" x14ac:dyDescent="0.25">
      <c r="A5" s="114" t="s">
        <v>176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6" s="96" customFormat="1" ht="15.75" customHeight="1" x14ac:dyDescent="0.25">
      <c r="A6" s="111" t="s">
        <v>1</v>
      </c>
      <c r="B6" s="111" t="s">
        <v>10</v>
      </c>
      <c r="C6" s="111" t="s">
        <v>12</v>
      </c>
      <c r="D6" s="111" t="s">
        <v>13</v>
      </c>
      <c r="E6" s="111" t="s">
        <v>14</v>
      </c>
      <c r="F6" s="111" t="s">
        <v>2</v>
      </c>
      <c r="G6" s="111" t="s">
        <v>9</v>
      </c>
      <c r="H6" s="102" t="s">
        <v>25</v>
      </c>
      <c r="I6" s="102"/>
      <c r="J6" s="102" t="s">
        <v>11</v>
      </c>
      <c r="K6" s="102"/>
      <c r="L6" s="102" t="s">
        <v>3</v>
      </c>
      <c r="M6" s="102"/>
      <c r="N6" s="103" t="s">
        <v>15</v>
      </c>
      <c r="O6" s="115" t="s">
        <v>5</v>
      </c>
    </row>
    <row r="7" spans="1:16" s="96" customFormat="1" x14ac:dyDescent="0.25">
      <c r="A7" s="112"/>
      <c r="B7" s="112"/>
      <c r="C7" s="112"/>
      <c r="D7" s="112"/>
      <c r="E7" s="112"/>
      <c r="F7" s="112"/>
      <c r="G7" s="112"/>
      <c r="H7" s="102"/>
      <c r="I7" s="102"/>
      <c r="J7" s="102"/>
      <c r="K7" s="102"/>
      <c r="L7" s="102"/>
      <c r="M7" s="102"/>
      <c r="N7" s="103"/>
      <c r="O7" s="116"/>
    </row>
    <row r="8" spans="1:16" s="96" customFormat="1" ht="25.5" x14ac:dyDescent="0.25">
      <c r="A8" s="112"/>
      <c r="B8" s="112"/>
      <c r="C8" s="112"/>
      <c r="D8" s="112"/>
      <c r="E8" s="112"/>
      <c r="F8" s="112"/>
      <c r="G8" s="112"/>
      <c r="H8" s="51" t="s">
        <v>6</v>
      </c>
      <c r="I8" s="98" t="s">
        <v>7</v>
      </c>
      <c r="J8" s="51" t="s">
        <v>8</v>
      </c>
      <c r="K8" s="98" t="s">
        <v>7</v>
      </c>
      <c r="L8" s="51" t="s">
        <v>4</v>
      </c>
      <c r="M8" s="85" t="s">
        <v>7</v>
      </c>
      <c r="N8" s="103"/>
      <c r="O8" s="116"/>
    </row>
    <row r="9" spans="1:16" s="96" customFormat="1" ht="16.5" thickBot="1" x14ac:dyDescent="0.3">
      <c r="A9" s="113"/>
      <c r="B9" s="113"/>
      <c r="C9" s="113"/>
      <c r="D9" s="113"/>
      <c r="E9" s="113"/>
      <c r="F9" s="113"/>
      <c r="G9" s="113"/>
      <c r="H9" s="52"/>
      <c r="I9" s="98" t="s">
        <v>18</v>
      </c>
      <c r="J9" s="53"/>
      <c r="K9" s="98" t="s">
        <v>18</v>
      </c>
      <c r="L9" s="53"/>
      <c r="M9" s="98" t="s">
        <v>17</v>
      </c>
      <c r="N9" s="98" t="s">
        <v>16</v>
      </c>
      <c r="O9" s="116"/>
    </row>
    <row r="10" spans="1:16" s="96" customFormat="1" ht="16.5" thickBot="1" x14ac:dyDescent="0.3">
      <c r="A10" s="108" t="s">
        <v>23</v>
      </c>
      <c r="B10" s="109"/>
      <c r="C10" s="109"/>
      <c r="D10" s="109"/>
      <c r="E10" s="109"/>
      <c r="F10" s="109"/>
      <c r="G10" s="109"/>
      <c r="H10" s="54">
        <v>27</v>
      </c>
      <c r="I10" s="86"/>
      <c r="J10" s="55">
        <v>10</v>
      </c>
      <c r="K10" s="87"/>
      <c r="L10" s="56">
        <v>53</v>
      </c>
      <c r="M10" s="88"/>
      <c r="N10" s="89"/>
      <c r="O10" s="116"/>
      <c r="P10" s="97"/>
    </row>
    <row r="11" spans="1:16" s="96" customFormat="1" ht="27" customHeight="1" x14ac:dyDescent="0.25">
      <c r="A11" s="57">
        <v>1</v>
      </c>
      <c r="B11" s="58" t="s">
        <v>115</v>
      </c>
      <c r="C11" s="132" t="s">
        <v>175</v>
      </c>
      <c r="D11" s="132" t="s">
        <v>174</v>
      </c>
      <c r="E11" s="132" t="s">
        <v>133</v>
      </c>
      <c r="F11" s="132">
        <v>7</v>
      </c>
      <c r="G11" s="60" t="s">
        <v>34</v>
      </c>
      <c r="H11" s="61">
        <v>27</v>
      </c>
      <c r="I11" s="81">
        <f>40*$H$10/H11</f>
        <v>40</v>
      </c>
      <c r="J11" s="51">
        <v>0</v>
      </c>
      <c r="K11" s="81">
        <f>40*J11/$J$10</f>
        <v>0</v>
      </c>
      <c r="L11" s="62">
        <v>24</v>
      </c>
      <c r="M11" s="81">
        <f>20*L11/$L$10</f>
        <v>9.0566037735849054</v>
      </c>
      <c r="N11" s="81">
        <f>I11+K11+M11</f>
        <v>49.056603773584904</v>
      </c>
      <c r="O11" s="63" t="s">
        <v>117</v>
      </c>
    </row>
    <row r="12" spans="1:16" s="96" customFormat="1" ht="27" customHeight="1" x14ac:dyDescent="0.25">
      <c r="A12" s="57">
        <v>2</v>
      </c>
      <c r="B12" s="58" t="s">
        <v>173</v>
      </c>
      <c r="C12" s="64" t="s">
        <v>172</v>
      </c>
      <c r="D12" s="64" t="s">
        <v>171</v>
      </c>
      <c r="E12" s="64" t="s">
        <v>57</v>
      </c>
      <c r="F12" s="64">
        <v>7</v>
      </c>
      <c r="G12" s="60" t="s">
        <v>34</v>
      </c>
      <c r="H12" s="65">
        <v>35</v>
      </c>
      <c r="I12" s="81">
        <f>40*$H$10/H12</f>
        <v>30.857142857142858</v>
      </c>
      <c r="J12" s="51">
        <v>0</v>
      </c>
      <c r="K12" s="81">
        <f>40*J12/$J$10</f>
        <v>0</v>
      </c>
      <c r="L12" s="66">
        <v>15</v>
      </c>
      <c r="M12" s="81">
        <f>20*L12/$L$10</f>
        <v>5.6603773584905657</v>
      </c>
      <c r="N12" s="81">
        <f>I12+K12+M12</f>
        <v>36.517520215633425</v>
      </c>
      <c r="O12" s="63" t="s">
        <v>118</v>
      </c>
    </row>
    <row r="13" spans="1:16" s="96" customFormat="1" ht="27" customHeight="1" x14ac:dyDescent="0.25">
      <c r="A13" s="57">
        <v>3</v>
      </c>
      <c r="B13" s="58" t="s">
        <v>92</v>
      </c>
      <c r="C13" s="132" t="s">
        <v>170</v>
      </c>
      <c r="D13" s="132" t="s">
        <v>169</v>
      </c>
      <c r="E13" s="132" t="s">
        <v>168</v>
      </c>
      <c r="F13" s="132">
        <v>7</v>
      </c>
      <c r="G13" s="60" t="s">
        <v>34</v>
      </c>
      <c r="H13" s="65">
        <v>38</v>
      </c>
      <c r="I13" s="81">
        <f>40*$H$10/H13</f>
        <v>28.421052631578949</v>
      </c>
      <c r="J13" s="51">
        <v>0</v>
      </c>
      <c r="K13" s="81">
        <f>40*J13/$J$10</f>
        <v>0</v>
      </c>
      <c r="L13" s="66">
        <v>12</v>
      </c>
      <c r="M13" s="81">
        <f>20*L13/$L$10</f>
        <v>4.5283018867924527</v>
      </c>
      <c r="N13" s="81">
        <f>I13+K13+M13</f>
        <v>32.949354518371401</v>
      </c>
      <c r="O13" s="63" t="s">
        <v>118</v>
      </c>
    </row>
    <row r="14" spans="1:16" s="96" customFormat="1" ht="27" customHeight="1" x14ac:dyDescent="0.25">
      <c r="A14" s="57">
        <v>4</v>
      </c>
      <c r="B14" s="58" t="s">
        <v>167</v>
      </c>
      <c r="C14" s="132" t="s">
        <v>166</v>
      </c>
      <c r="D14" s="132" t="s">
        <v>113</v>
      </c>
      <c r="E14" s="132" t="s">
        <v>165</v>
      </c>
      <c r="F14" s="132">
        <v>8</v>
      </c>
      <c r="G14" s="60" t="s">
        <v>34</v>
      </c>
      <c r="H14" s="65">
        <v>28</v>
      </c>
      <c r="I14" s="81">
        <f>40*$H$10/H14</f>
        <v>38.571428571428569</v>
      </c>
      <c r="J14" s="51">
        <v>0</v>
      </c>
      <c r="K14" s="81">
        <f>40*J14/$J$10</f>
        <v>0</v>
      </c>
      <c r="L14" s="66">
        <v>22</v>
      </c>
      <c r="M14" s="81">
        <f>20*L14/$L$10</f>
        <v>8.3018867924528301</v>
      </c>
      <c r="N14" s="81">
        <f>I14+K14+M14</f>
        <v>46.873315363881403</v>
      </c>
      <c r="O14" s="63" t="s">
        <v>118</v>
      </c>
    </row>
    <row r="15" spans="1:16" s="67" customFormat="1" ht="27" customHeight="1" x14ac:dyDescent="0.2">
      <c r="A15" s="57">
        <v>5</v>
      </c>
      <c r="B15" s="58"/>
      <c r="C15" s="60"/>
      <c r="D15" s="60"/>
      <c r="E15" s="60"/>
      <c r="F15" s="60"/>
      <c r="G15" s="60"/>
      <c r="H15" s="65"/>
      <c r="I15" s="81" t="e">
        <f>40*$H$10/H15</f>
        <v>#DIV/0!</v>
      </c>
      <c r="J15" s="51"/>
      <c r="K15" s="81">
        <f>40*J15/$J$10</f>
        <v>0</v>
      </c>
      <c r="L15" s="66"/>
      <c r="M15" s="81">
        <f>20*L15/$L$10</f>
        <v>0</v>
      </c>
      <c r="N15" s="81" t="e">
        <f>I15+K15+M15</f>
        <v>#DIV/0!</v>
      </c>
      <c r="O15" s="63"/>
    </row>
    <row r="16" spans="1:16" s="67" customFormat="1" ht="27" customHeight="1" x14ac:dyDescent="0.2">
      <c r="A16" s="57">
        <v>6</v>
      </c>
      <c r="B16" s="58"/>
      <c r="C16" s="68"/>
      <c r="D16" s="68"/>
      <c r="E16" s="68"/>
      <c r="F16" s="68"/>
      <c r="G16" s="60"/>
      <c r="H16" s="65"/>
      <c r="I16" s="81" t="e">
        <f>40*$H$10/H16</f>
        <v>#DIV/0!</v>
      </c>
      <c r="J16" s="51"/>
      <c r="K16" s="81">
        <f>40*J16/$J$10</f>
        <v>0</v>
      </c>
      <c r="L16" s="66"/>
      <c r="M16" s="81">
        <f>20*L16/$L$10</f>
        <v>0</v>
      </c>
      <c r="N16" s="81" t="e">
        <f>I16+K16+M16</f>
        <v>#DIV/0!</v>
      </c>
      <c r="O16" s="63"/>
    </row>
    <row r="17" spans="1:15" s="67" customFormat="1" ht="27" customHeight="1" x14ac:dyDescent="0.2">
      <c r="A17" s="57">
        <v>7</v>
      </c>
      <c r="B17" s="58"/>
      <c r="C17" s="136"/>
      <c r="D17" s="136"/>
      <c r="E17" s="132"/>
      <c r="F17" s="135"/>
      <c r="G17" s="60"/>
      <c r="H17" s="65"/>
      <c r="I17" s="81" t="e">
        <f>40*$H$10/H17</f>
        <v>#DIV/0!</v>
      </c>
      <c r="J17" s="51"/>
      <c r="K17" s="81">
        <f>40*J17/$J$10</f>
        <v>0</v>
      </c>
      <c r="L17" s="66"/>
      <c r="M17" s="81">
        <f>20*L17/$L$10</f>
        <v>0</v>
      </c>
      <c r="N17" s="81" t="e">
        <f>I17+K17+M17</f>
        <v>#DIV/0!</v>
      </c>
      <c r="O17" s="63"/>
    </row>
    <row r="18" spans="1:15" s="67" customFormat="1" ht="27" customHeight="1" x14ac:dyDescent="0.2">
      <c r="A18" s="57">
        <v>8</v>
      </c>
      <c r="B18" s="58"/>
      <c r="C18" s="134"/>
      <c r="D18" s="134"/>
      <c r="E18" s="134"/>
      <c r="F18" s="134"/>
      <c r="G18" s="60"/>
      <c r="H18" s="65"/>
      <c r="I18" s="81" t="e">
        <f>40*$H$10/H18</f>
        <v>#DIV/0!</v>
      </c>
      <c r="J18" s="51"/>
      <c r="K18" s="81">
        <f>40*J18/$J$10</f>
        <v>0</v>
      </c>
      <c r="L18" s="66"/>
      <c r="M18" s="81">
        <f>20*L18/$L$10</f>
        <v>0</v>
      </c>
      <c r="N18" s="81" t="e">
        <f>I18+K18+M18</f>
        <v>#DIV/0!</v>
      </c>
      <c r="O18" s="63"/>
    </row>
    <row r="19" spans="1:15" s="67" customFormat="1" ht="27" customHeight="1" x14ac:dyDescent="0.2">
      <c r="A19" s="57">
        <v>9</v>
      </c>
      <c r="B19" s="58"/>
      <c r="C19" s="60"/>
      <c r="D19" s="60"/>
      <c r="E19" s="60"/>
      <c r="F19" s="60"/>
      <c r="G19" s="60"/>
      <c r="H19" s="65"/>
      <c r="I19" s="81" t="e">
        <f>40*$H$10/H19</f>
        <v>#DIV/0!</v>
      </c>
      <c r="J19" s="72"/>
      <c r="K19" s="81">
        <f>40*J19/$J$10</f>
        <v>0</v>
      </c>
      <c r="L19" s="66"/>
      <c r="M19" s="81">
        <f>20*L19/$L$10</f>
        <v>0</v>
      </c>
      <c r="N19" s="81" t="e">
        <f>I19+K19+M19</f>
        <v>#DIV/0!</v>
      </c>
      <c r="O19" s="63"/>
    </row>
    <row r="20" spans="1:15" s="67" customFormat="1" ht="27" customHeight="1" x14ac:dyDescent="0.2">
      <c r="A20" s="57">
        <v>10</v>
      </c>
      <c r="B20" s="58"/>
      <c r="C20" s="134"/>
      <c r="D20" s="134"/>
      <c r="E20" s="134"/>
      <c r="F20" s="134"/>
      <c r="G20" s="60"/>
      <c r="H20" s="65"/>
      <c r="I20" s="81" t="e">
        <f>40*$H$10/H20</f>
        <v>#DIV/0!</v>
      </c>
      <c r="J20" s="51"/>
      <c r="K20" s="81">
        <f>40*J20/$J$10</f>
        <v>0</v>
      </c>
      <c r="L20" s="66"/>
      <c r="M20" s="81">
        <f>20*L20/$L$10</f>
        <v>0</v>
      </c>
      <c r="N20" s="81" t="e">
        <f>I20+K20+M20</f>
        <v>#DIV/0!</v>
      </c>
      <c r="O20" s="63"/>
    </row>
    <row r="21" spans="1:15" s="67" customFormat="1" ht="27" customHeight="1" x14ac:dyDescent="0.2">
      <c r="A21" s="57">
        <v>11</v>
      </c>
      <c r="B21" s="58"/>
      <c r="C21" s="68"/>
      <c r="D21" s="68"/>
      <c r="E21" s="68"/>
      <c r="F21" s="68"/>
      <c r="G21" s="60"/>
      <c r="H21" s="65"/>
      <c r="I21" s="81" t="e">
        <f>40*$H$10/H21</f>
        <v>#DIV/0!</v>
      </c>
      <c r="J21" s="51"/>
      <c r="K21" s="81">
        <f>40*J21/$J$10</f>
        <v>0</v>
      </c>
      <c r="L21" s="66"/>
      <c r="M21" s="81">
        <f>20*L21/$L$10</f>
        <v>0</v>
      </c>
      <c r="N21" s="81" t="e">
        <f>I21+K21+M21</f>
        <v>#DIV/0!</v>
      </c>
      <c r="O21" s="63"/>
    </row>
    <row r="22" spans="1:15" s="67" customFormat="1" ht="27" customHeight="1" x14ac:dyDescent="0.2">
      <c r="A22" s="57">
        <v>12</v>
      </c>
      <c r="B22" s="58"/>
      <c r="C22" s="132"/>
      <c r="D22" s="132"/>
      <c r="E22" s="132"/>
      <c r="F22" s="133"/>
      <c r="G22" s="60"/>
      <c r="H22" s="65"/>
      <c r="I22" s="81" t="e">
        <f>40*$H$10/H22</f>
        <v>#DIV/0!</v>
      </c>
      <c r="J22" s="51"/>
      <c r="K22" s="81">
        <f>40*J22/$J$10</f>
        <v>0</v>
      </c>
      <c r="L22" s="66"/>
      <c r="M22" s="81">
        <f>20*L22/$L$10</f>
        <v>0</v>
      </c>
      <c r="N22" s="81" t="e">
        <f>I22+K22+M22</f>
        <v>#DIV/0!</v>
      </c>
      <c r="O22" s="63"/>
    </row>
    <row r="23" spans="1:15" s="67" customFormat="1" ht="27" customHeight="1" x14ac:dyDescent="0.2">
      <c r="A23" s="57">
        <v>13</v>
      </c>
      <c r="B23" s="58"/>
      <c r="C23" s="68"/>
      <c r="D23" s="68"/>
      <c r="E23" s="68"/>
      <c r="F23" s="68"/>
      <c r="G23" s="60"/>
      <c r="H23" s="65"/>
      <c r="I23" s="81" t="e">
        <f>40*$H$10/H23</f>
        <v>#DIV/0!</v>
      </c>
      <c r="J23" s="51"/>
      <c r="K23" s="81">
        <f>40*J23/$J$10</f>
        <v>0</v>
      </c>
      <c r="L23" s="66"/>
      <c r="M23" s="81">
        <f>20*L23/$L$10</f>
        <v>0</v>
      </c>
      <c r="N23" s="81" t="e">
        <f>I23+K23+M23</f>
        <v>#DIV/0!</v>
      </c>
      <c r="O23" s="63"/>
    </row>
    <row r="24" spans="1:15" s="67" customFormat="1" ht="27" customHeight="1" x14ac:dyDescent="0.2">
      <c r="A24" s="57">
        <v>14</v>
      </c>
      <c r="B24" s="58"/>
      <c r="C24" s="68"/>
      <c r="D24" s="68"/>
      <c r="E24" s="68"/>
      <c r="F24" s="68"/>
      <c r="G24" s="60"/>
      <c r="H24" s="65"/>
      <c r="I24" s="81" t="e">
        <f>40*$H$10/H24</f>
        <v>#DIV/0!</v>
      </c>
      <c r="J24" s="51"/>
      <c r="K24" s="81">
        <f>40*J24/$J$10</f>
        <v>0</v>
      </c>
      <c r="L24" s="66"/>
      <c r="M24" s="81">
        <f>20*L24/$L$10</f>
        <v>0</v>
      </c>
      <c r="N24" s="81" t="e">
        <f>I24+K24+M24</f>
        <v>#DIV/0!</v>
      </c>
      <c r="O24" s="63"/>
    </row>
    <row r="25" spans="1:15" s="67" customFormat="1" ht="27" customHeight="1" x14ac:dyDescent="0.2">
      <c r="A25" s="57">
        <v>15</v>
      </c>
      <c r="B25" s="58"/>
      <c r="C25" s="68"/>
      <c r="D25" s="68"/>
      <c r="E25" s="68"/>
      <c r="F25" s="68"/>
      <c r="G25" s="60"/>
      <c r="H25" s="65"/>
      <c r="I25" s="81" t="e">
        <f>40*$H$10/H25</f>
        <v>#DIV/0!</v>
      </c>
      <c r="J25" s="51"/>
      <c r="K25" s="81">
        <f>40*J25/$J$10</f>
        <v>0</v>
      </c>
      <c r="L25" s="66"/>
      <c r="M25" s="81">
        <f>20*L25/$L$10</f>
        <v>0</v>
      </c>
      <c r="N25" s="81" t="e">
        <f>I25+K25+M25</f>
        <v>#DIV/0!</v>
      </c>
      <c r="O25" s="63"/>
    </row>
    <row r="26" spans="1:15" s="67" customFormat="1" ht="27" customHeight="1" x14ac:dyDescent="0.2">
      <c r="A26" s="57">
        <v>16</v>
      </c>
      <c r="B26" s="58"/>
      <c r="C26" s="68"/>
      <c r="D26" s="68"/>
      <c r="E26" s="68"/>
      <c r="F26" s="68"/>
      <c r="G26" s="60"/>
      <c r="H26" s="65"/>
      <c r="I26" s="81" t="e">
        <f>40*$H$10/H26</f>
        <v>#DIV/0!</v>
      </c>
      <c r="J26" s="51"/>
      <c r="K26" s="81">
        <f>40*J26/$J$10</f>
        <v>0</v>
      </c>
      <c r="L26" s="66"/>
      <c r="M26" s="81">
        <f>20*L26/$L$10</f>
        <v>0</v>
      </c>
      <c r="N26" s="81" t="e">
        <f>I26+K26+M26</f>
        <v>#DIV/0!</v>
      </c>
      <c r="O26" s="63"/>
    </row>
    <row r="27" spans="1:15" s="67" customFormat="1" ht="27" customHeight="1" x14ac:dyDescent="0.2">
      <c r="A27" s="57">
        <v>17</v>
      </c>
      <c r="B27" s="58"/>
      <c r="C27" s="68"/>
      <c r="D27" s="68"/>
      <c r="E27" s="68"/>
      <c r="F27" s="68"/>
      <c r="G27" s="60"/>
      <c r="H27" s="65"/>
      <c r="I27" s="81" t="e">
        <f>40*$H$10/H27</f>
        <v>#DIV/0!</v>
      </c>
      <c r="J27" s="51"/>
      <c r="K27" s="81">
        <f>40*J27/$J$10</f>
        <v>0</v>
      </c>
      <c r="L27" s="66"/>
      <c r="M27" s="81">
        <f>20*L27/$L$10</f>
        <v>0</v>
      </c>
      <c r="N27" s="81" t="e">
        <f>I27+K27+M27</f>
        <v>#DIV/0!</v>
      </c>
      <c r="O27" s="63"/>
    </row>
    <row r="28" spans="1:15" s="67" customFormat="1" ht="27" customHeight="1" x14ac:dyDescent="0.2">
      <c r="A28" s="57">
        <v>18</v>
      </c>
      <c r="B28" s="58"/>
      <c r="C28" s="68"/>
      <c r="D28" s="68"/>
      <c r="E28" s="68"/>
      <c r="F28" s="68"/>
      <c r="G28" s="60"/>
      <c r="H28" s="65"/>
      <c r="I28" s="81" t="e">
        <f>40*$H$10/H28</f>
        <v>#DIV/0!</v>
      </c>
      <c r="J28" s="51"/>
      <c r="K28" s="81">
        <f>40*J28/$J$10</f>
        <v>0</v>
      </c>
      <c r="L28" s="66"/>
      <c r="M28" s="81">
        <f>20*L28/$L$10</f>
        <v>0</v>
      </c>
      <c r="N28" s="81" t="e">
        <f>I28+K28+M28</f>
        <v>#DIV/0!</v>
      </c>
      <c r="O28" s="63"/>
    </row>
    <row r="29" spans="1:15" s="67" customFormat="1" ht="27" customHeight="1" x14ac:dyDescent="0.2">
      <c r="A29" s="57">
        <v>19</v>
      </c>
      <c r="B29" s="58"/>
      <c r="C29" s="68"/>
      <c r="D29" s="68"/>
      <c r="E29" s="68"/>
      <c r="F29" s="68"/>
      <c r="G29" s="60"/>
      <c r="H29" s="65"/>
      <c r="I29" s="81" t="e">
        <f>40*$H$10/H29</f>
        <v>#DIV/0!</v>
      </c>
      <c r="J29" s="51"/>
      <c r="K29" s="81">
        <f>40*J29/$J$10</f>
        <v>0</v>
      </c>
      <c r="L29" s="66"/>
      <c r="M29" s="81">
        <f>20*L29/$L$10</f>
        <v>0</v>
      </c>
      <c r="N29" s="81" t="e">
        <f>I29+K29+M29</f>
        <v>#DIV/0!</v>
      </c>
      <c r="O29" s="63"/>
    </row>
    <row r="30" spans="1:15" s="67" customFormat="1" ht="27" customHeight="1" x14ac:dyDescent="0.2">
      <c r="A30" s="57">
        <v>20</v>
      </c>
      <c r="B30" s="58"/>
      <c r="C30" s="68"/>
      <c r="D30" s="68"/>
      <c r="E30" s="68"/>
      <c r="F30" s="68"/>
      <c r="G30" s="60"/>
      <c r="H30" s="65"/>
      <c r="I30" s="81" t="e">
        <f>40*$H$10/H30</f>
        <v>#DIV/0!</v>
      </c>
      <c r="J30" s="51"/>
      <c r="K30" s="81">
        <f>40*J30/$J$10</f>
        <v>0</v>
      </c>
      <c r="L30" s="66"/>
      <c r="M30" s="81">
        <f>20*L30/$L$10</f>
        <v>0</v>
      </c>
      <c r="N30" s="81" t="e">
        <f>I30+K30+M30</f>
        <v>#DIV/0!</v>
      </c>
      <c r="O30" s="63"/>
    </row>
    <row r="31" spans="1:15" s="67" customFormat="1" ht="27" customHeight="1" x14ac:dyDescent="0.2">
      <c r="A31" s="57">
        <v>21</v>
      </c>
      <c r="B31" s="58"/>
      <c r="C31" s="68"/>
      <c r="D31" s="68"/>
      <c r="E31" s="68"/>
      <c r="F31" s="68"/>
      <c r="G31" s="60"/>
      <c r="H31" s="65"/>
      <c r="I31" s="81" t="e">
        <f>40*$H$10/H31</f>
        <v>#DIV/0!</v>
      </c>
      <c r="J31" s="51"/>
      <c r="K31" s="81">
        <f>40*J31/$J$10</f>
        <v>0</v>
      </c>
      <c r="L31" s="66"/>
      <c r="M31" s="81">
        <f>20*L31/$L$10</f>
        <v>0</v>
      </c>
      <c r="N31" s="81" t="e">
        <f>I31+K31+M31</f>
        <v>#DIV/0!</v>
      </c>
      <c r="O31" s="63"/>
    </row>
    <row r="32" spans="1:15" s="67" customFormat="1" ht="27" customHeight="1" x14ac:dyDescent="0.2">
      <c r="A32" s="57">
        <v>22</v>
      </c>
      <c r="B32" s="58"/>
      <c r="C32" s="68"/>
      <c r="D32" s="68"/>
      <c r="E32" s="68"/>
      <c r="F32" s="68"/>
      <c r="G32" s="60"/>
      <c r="H32" s="65"/>
      <c r="I32" s="81" t="e">
        <f>40*$H$10/H32</f>
        <v>#DIV/0!</v>
      </c>
      <c r="J32" s="51"/>
      <c r="K32" s="81">
        <f>40*J32/$J$10</f>
        <v>0</v>
      </c>
      <c r="L32" s="66"/>
      <c r="M32" s="81">
        <f>20*L32/$L$10</f>
        <v>0</v>
      </c>
      <c r="N32" s="81" t="e">
        <f>I32+K32+M32</f>
        <v>#DIV/0!</v>
      </c>
      <c r="O32" s="63"/>
    </row>
    <row r="33" spans="1:15" s="67" customFormat="1" ht="27" customHeight="1" x14ac:dyDescent="0.2">
      <c r="A33" s="57">
        <v>23</v>
      </c>
      <c r="B33" s="58"/>
      <c r="C33" s="68"/>
      <c r="D33" s="68"/>
      <c r="E33" s="68"/>
      <c r="F33" s="68"/>
      <c r="G33" s="60"/>
      <c r="H33" s="65"/>
      <c r="I33" s="81" t="e">
        <f>40*$H$10/H33</f>
        <v>#DIV/0!</v>
      </c>
      <c r="J33" s="51"/>
      <c r="K33" s="81">
        <f>40*J33/$J$10</f>
        <v>0</v>
      </c>
      <c r="L33" s="66"/>
      <c r="M33" s="81">
        <f>20*L33/$L$10</f>
        <v>0</v>
      </c>
      <c r="N33" s="81" t="e">
        <f>I33+K33+M33</f>
        <v>#DIV/0!</v>
      </c>
      <c r="O33" s="63"/>
    </row>
    <row r="34" spans="1:15" s="67" customFormat="1" ht="27" customHeight="1" x14ac:dyDescent="0.2">
      <c r="A34" s="57">
        <v>24</v>
      </c>
      <c r="B34" s="58"/>
      <c r="C34" s="68"/>
      <c r="D34" s="68"/>
      <c r="E34" s="68"/>
      <c r="F34" s="68"/>
      <c r="G34" s="60"/>
      <c r="H34" s="65"/>
      <c r="I34" s="81" t="e">
        <f>40*$H$10/H34</f>
        <v>#DIV/0!</v>
      </c>
      <c r="J34" s="51"/>
      <c r="K34" s="81">
        <f>40*J34/$J$10</f>
        <v>0</v>
      </c>
      <c r="L34" s="66"/>
      <c r="M34" s="81">
        <f>20*L34/$L$10</f>
        <v>0</v>
      </c>
      <c r="N34" s="81" t="e">
        <f>I34+K34+M34</f>
        <v>#DIV/0!</v>
      </c>
      <c r="O34" s="63"/>
    </row>
    <row r="35" spans="1:15" s="67" customFormat="1" ht="27" customHeight="1" x14ac:dyDescent="0.2">
      <c r="A35" s="57">
        <v>25</v>
      </c>
      <c r="B35" s="58"/>
      <c r="C35" s="68"/>
      <c r="D35" s="68"/>
      <c r="E35" s="68"/>
      <c r="F35" s="68"/>
      <c r="G35" s="60"/>
      <c r="H35" s="65"/>
      <c r="I35" s="81" t="e">
        <f>40*$H$10/H35</f>
        <v>#DIV/0!</v>
      </c>
      <c r="J35" s="51"/>
      <c r="K35" s="81">
        <f>40*J35/$J$10</f>
        <v>0</v>
      </c>
      <c r="L35" s="66"/>
      <c r="M35" s="81">
        <f>20*L35/$L$10</f>
        <v>0</v>
      </c>
      <c r="N35" s="81" t="e">
        <f>I35+K35+M35</f>
        <v>#DIV/0!</v>
      </c>
      <c r="O35" s="63"/>
    </row>
    <row r="36" spans="1:15" s="67" customFormat="1" ht="27" customHeight="1" x14ac:dyDescent="0.2">
      <c r="A36" s="57">
        <v>26</v>
      </c>
      <c r="B36" s="58"/>
      <c r="C36" s="68"/>
      <c r="D36" s="68"/>
      <c r="E36" s="68"/>
      <c r="F36" s="68"/>
      <c r="G36" s="60"/>
      <c r="H36" s="65"/>
      <c r="I36" s="81" t="e">
        <f>40*$H$10/H36</f>
        <v>#DIV/0!</v>
      </c>
      <c r="J36" s="51"/>
      <c r="K36" s="81">
        <f>40*J36/$J$10</f>
        <v>0</v>
      </c>
      <c r="L36" s="66"/>
      <c r="M36" s="81">
        <f>20*L36/$L$10</f>
        <v>0</v>
      </c>
      <c r="N36" s="81" t="e">
        <f>I36+K36+M36</f>
        <v>#DIV/0!</v>
      </c>
      <c r="O36" s="63"/>
    </row>
    <row r="37" spans="1:15" s="67" customFormat="1" ht="27" customHeight="1" x14ac:dyDescent="0.2">
      <c r="A37" s="57">
        <v>27</v>
      </c>
      <c r="B37" s="58"/>
      <c r="C37" s="68"/>
      <c r="D37" s="68"/>
      <c r="E37" s="68"/>
      <c r="F37" s="68"/>
      <c r="G37" s="60"/>
      <c r="H37" s="65"/>
      <c r="I37" s="81" t="e">
        <f>40*$H$10/H37</f>
        <v>#DIV/0!</v>
      </c>
      <c r="J37" s="51"/>
      <c r="K37" s="81">
        <f>40*J37/$J$10</f>
        <v>0</v>
      </c>
      <c r="L37" s="66"/>
      <c r="M37" s="81">
        <f>20*L37/$L$10</f>
        <v>0</v>
      </c>
      <c r="N37" s="81" t="e">
        <f>I37+K37+M37</f>
        <v>#DIV/0!</v>
      </c>
      <c r="O37" s="63"/>
    </row>
    <row r="38" spans="1:15" s="67" customFormat="1" ht="27" customHeight="1" x14ac:dyDescent="0.2">
      <c r="A38" s="57">
        <v>28</v>
      </c>
      <c r="B38" s="58"/>
      <c r="C38" s="68"/>
      <c r="D38" s="68"/>
      <c r="E38" s="68"/>
      <c r="F38" s="68"/>
      <c r="G38" s="60"/>
      <c r="H38" s="65"/>
      <c r="I38" s="81" t="e">
        <f>40*$H$10/H38</f>
        <v>#DIV/0!</v>
      </c>
      <c r="J38" s="51"/>
      <c r="K38" s="81">
        <f>40*J38/$J$10</f>
        <v>0</v>
      </c>
      <c r="L38" s="66"/>
      <c r="M38" s="81">
        <f>20*L38/$L$10</f>
        <v>0</v>
      </c>
      <c r="N38" s="81" t="e">
        <f>I38+K38+M38</f>
        <v>#DIV/0!</v>
      </c>
      <c r="O38" s="63"/>
    </row>
    <row r="39" spans="1:15" s="67" customFormat="1" ht="27" customHeight="1" x14ac:dyDescent="0.2">
      <c r="A39" s="57">
        <v>29</v>
      </c>
      <c r="B39" s="58"/>
      <c r="C39" s="68"/>
      <c r="D39" s="68"/>
      <c r="E39" s="68"/>
      <c r="F39" s="68"/>
      <c r="G39" s="60"/>
      <c r="H39" s="65"/>
      <c r="I39" s="81" t="e">
        <f>40*$H$10/H39</f>
        <v>#DIV/0!</v>
      </c>
      <c r="J39" s="51"/>
      <c r="K39" s="81">
        <f>40*J39/$J$10</f>
        <v>0</v>
      </c>
      <c r="L39" s="66"/>
      <c r="M39" s="81">
        <f>20*L39/$L$10</f>
        <v>0</v>
      </c>
      <c r="N39" s="81" t="e">
        <f>I39+K39+M39</f>
        <v>#DIV/0!</v>
      </c>
      <c r="O39" s="63"/>
    </row>
    <row r="40" spans="1:15" s="67" customFormat="1" ht="27" customHeight="1" x14ac:dyDescent="0.2">
      <c r="A40" s="57">
        <v>30</v>
      </c>
      <c r="B40" s="58"/>
      <c r="C40" s="68"/>
      <c r="D40" s="68"/>
      <c r="E40" s="68"/>
      <c r="F40" s="68"/>
      <c r="G40" s="60"/>
      <c r="H40" s="65"/>
      <c r="I40" s="81" t="e">
        <f>40*$H$10/H40</f>
        <v>#DIV/0!</v>
      </c>
      <c r="J40" s="51"/>
      <c r="K40" s="81">
        <f>40*J40/$J$10</f>
        <v>0</v>
      </c>
      <c r="L40" s="66"/>
      <c r="M40" s="81">
        <f>20*L40/$L$10</f>
        <v>0</v>
      </c>
      <c r="N40" s="81" t="e">
        <f>I40+K40+M40</f>
        <v>#DIV/0!</v>
      </c>
      <c r="O40" s="63"/>
    </row>
    <row r="41" spans="1:15" s="67" customFormat="1" ht="27" customHeight="1" x14ac:dyDescent="0.2">
      <c r="A41" s="57">
        <v>31</v>
      </c>
      <c r="B41" s="58"/>
      <c r="C41" s="68"/>
      <c r="D41" s="68"/>
      <c r="E41" s="68"/>
      <c r="F41" s="68"/>
      <c r="G41" s="60"/>
      <c r="H41" s="65"/>
      <c r="I41" s="81" t="e">
        <f>40*$H$10/H41</f>
        <v>#DIV/0!</v>
      </c>
      <c r="J41" s="51"/>
      <c r="K41" s="81">
        <f>40*J41/$J$10</f>
        <v>0</v>
      </c>
      <c r="L41" s="66"/>
      <c r="M41" s="81">
        <f>20*L41/$L$10</f>
        <v>0</v>
      </c>
      <c r="N41" s="81" t="e">
        <f>I41+K41+M41</f>
        <v>#DIV/0!</v>
      </c>
      <c r="O41" s="63"/>
    </row>
    <row r="42" spans="1:15" s="67" customFormat="1" ht="27" customHeight="1" x14ac:dyDescent="0.2">
      <c r="A42" s="57">
        <v>32</v>
      </c>
      <c r="B42" s="58"/>
      <c r="C42" s="68"/>
      <c r="D42" s="68"/>
      <c r="E42" s="68"/>
      <c r="F42" s="68"/>
      <c r="G42" s="60"/>
      <c r="H42" s="65"/>
      <c r="I42" s="81" t="e">
        <f>40*$H$10/H42</f>
        <v>#DIV/0!</v>
      </c>
      <c r="J42" s="51"/>
      <c r="K42" s="81">
        <f>40*J42/$J$10</f>
        <v>0</v>
      </c>
      <c r="L42" s="66"/>
      <c r="M42" s="81">
        <f>20*L42/$L$10</f>
        <v>0</v>
      </c>
      <c r="N42" s="81" t="e">
        <f>I42+K42+M42</f>
        <v>#DIV/0!</v>
      </c>
      <c r="O42" s="63"/>
    </row>
    <row r="43" spans="1:15" s="67" customFormat="1" ht="27" customHeight="1" x14ac:dyDescent="0.2">
      <c r="A43" s="57">
        <v>33</v>
      </c>
      <c r="B43" s="58"/>
      <c r="C43" s="68"/>
      <c r="D43" s="68"/>
      <c r="E43" s="68"/>
      <c r="F43" s="68"/>
      <c r="G43" s="60"/>
      <c r="H43" s="65"/>
      <c r="I43" s="81" t="e">
        <f>40*$H$10/H43</f>
        <v>#DIV/0!</v>
      </c>
      <c r="J43" s="51"/>
      <c r="K43" s="81">
        <f>40*J43/$J$10</f>
        <v>0</v>
      </c>
      <c r="L43" s="66"/>
      <c r="M43" s="81">
        <f>20*L43/$L$10</f>
        <v>0</v>
      </c>
      <c r="N43" s="81" t="e">
        <f>I43+K43+M43</f>
        <v>#DIV/0!</v>
      </c>
      <c r="O43" s="63"/>
    </row>
    <row r="44" spans="1:15" s="67" customFormat="1" ht="27" customHeight="1" x14ac:dyDescent="0.2">
      <c r="A44" s="57">
        <v>34</v>
      </c>
      <c r="B44" s="58"/>
      <c r="C44" s="68"/>
      <c r="D44" s="68"/>
      <c r="E44" s="68"/>
      <c r="F44" s="68"/>
      <c r="G44" s="60"/>
      <c r="H44" s="65"/>
      <c r="I44" s="81" t="e">
        <f>40*$H$10/H44</f>
        <v>#DIV/0!</v>
      </c>
      <c r="J44" s="51"/>
      <c r="K44" s="81">
        <f>40*J44/$J$10</f>
        <v>0</v>
      </c>
      <c r="L44" s="66"/>
      <c r="M44" s="81">
        <f>20*L44/$L$10</f>
        <v>0</v>
      </c>
      <c r="N44" s="81" t="e">
        <f>I44+K44+M44</f>
        <v>#DIV/0!</v>
      </c>
      <c r="O44" s="63"/>
    </row>
    <row r="45" spans="1:15" s="67" customFormat="1" ht="27" customHeight="1" x14ac:dyDescent="0.2">
      <c r="A45" s="57">
        <v>35</v>
      </c>
      <c r="B45" s="58"/>
      <c r="C45" s="68"/>
      <c r="D45" s="68"/>
      <c r="E45" s="68"/>
      <c r="F45" s="68"/>
      <c r="G45" s="60"/>
      <c r="H45" s="65"/>
      <c r="I45" s="81" t="e">
        <f>40*$H$10/H45</f>
        <v>#DIV/0!</v>
      </c>
      <c r="J45" s="51"/>
      <c r="K45" s="81">
        <f>40*J45/$J$10</f>
        <v>0</v>
      </c>
      <c r="L45" s="66"/>
      <c r="M45" s="81">
        <f>20*L45/$L$10</f>
        <v>0</v>
      </c>
      <c r="N45" s="81" t="e">
        <f>I45+K45+M45</f>
        <v>#DIV/0!</v>
      </c>
      <c r="O45" s="63"/>
    </row>
    <row r="46" spans="1:15" s="67" customFormat="1" ht="27" customHeight="1" x14ac:dyDescent="0.2">
      <c r="A46" s="57">
        <v>36</v>
      </c>
      <c r="B46" s="58"/>
      <c r="C46" s="68"/>
      <c r="D46" s="68"/>
      <c r="E46" s="68"/>
      <c r="F46" s="68"/>
      <c r="G46" s="60"/>
      <c r="H46" s="65"/>
      <c r="I46" s="81" t="e">
        <f>40*$H$10/H46</f>
        <v>#DIV/0!</v>
      </c>
      <c r="J46" s="51"/>
      <c r="K46" s="81">
        <f>40*J46/$J$10</f>
        <v>0</v>
      </c>
      <c r="L46" s="66"/>
      <c r="M46" s="81">
        <f>20*L46/$L$10</f>
        <v>0</v>
      </c>
      <c r="N46" s="81" t="e">
        <f>I46+K46+M46</f>
        <v>#DIV/0!</v>
      </c>
      <c r="O46" s="63"/>
    </row>
    <row r="47" spans="1:15" s="67" customFormat="1" ht="27" customHeight="1" x14ac:dyDescent="0.2">
      <c r="A47" s="57">
        <v>37</v>
      </c>
      <c r="B47" s="58"/>
      <c r="C47" s="68"/>
      <c r="D47" s="68"/>
      <c r="E47" s="68"/>
      <c r="F47" s="68"/>
      <c r="G47" s="60"/>
      <c r="H47" s="65"/>
      <c r="I47" s="81" t="e">
        <f>40*$H$10/H47</f>
        <v>#DIV/0!</v>
      </c>
      <c r="J47" s="51"/>
      <c r="K47" s="81">
        <f>40*J47/$J$10</f>
        <v>0</v>
      </c>
      <c r="L47" s="66"/>
      <c r="M47" s="81">
        <f>20*L47/$L$10</f>
        <v>0</v>
      </c>
      <c r="N47" s="81" t="e">
        <f>I47+K47+M47</f>
        <v>#DIV/0!</v>
      </c>
      <c r="O47" s="63"/>
    </row>
    <row r="48" spans="1:15" s="67" customFormat="1" ht="27" customHeight="1" x14ac:dyDescent="0.2">
      <c r="A48" s="57">
        <v>38</v>
      </c>
      <c r="B48" s="58"/>
      <c r="C48" s="68"/>
      <c r="D48" s="68"/>
      <c r="E48" s="68"/>
      <c r="F48" s="68"/>
      <c r="G48" s="60"/>
      <c r="H48" s="65"/>
      <c r="I48" s="81" t="e">
        <f>40*$H$10/H48</f>
        <v>#DIV/0!</v>
      </c>
      <c r="J48" s="51"/>
      <c r="K48" s="81">
        <f>40*J48/$J$10</f>
        <v>0</v>
      </c>
      <c r="L48" s="66"/>
      <c r="M48" s="81">
        <f>20*L48/$L$10</f>
        <v>0</v>
      </c>
      <c r="N48" s="81" t="e">
        <f>I48+K48+M48</f>
        <v>#DIV/0!</v>
      </c>
      <c r="O48" s="63"/>
    </row>
    <row r="49" spans="1:16" s="67" customFormat="1" ht="27" customHeight="1" x14ac:dyDescent="0.2">
      <c r="A49" s="57">
        <v>39</v>
      </c>
      <c r="B49" s="58"/>
      <c r="C49" s="68"/>
      <c r="D49" s="68"/>
      <c r="E49" s="68"/>
      <c r="F49" s="68"/>
      <c r="G49" s="60"/>
      <c r="H49" s="65"/>
      <c r="I49" s="81" t="e">
        <f>40*$H$10/H49</f>
        <v>#DIV/0!</v>
      </c>
      <c r="J49" s="51"/>
      <c r="K49" s="81">
        <f>40*J49/$J$10</f>
        <v>0</v>
      </c>
      <c r="L49" s="66"/>
      <c r="M49" s="81">
        <f>20*L49/$L$10</f>
        <v>0</v>
      </c>
      <c r="N49" s="81" t="e">
        <f>I49+K49+M49</f>
        <v>#DIV/0!</v>
      </c>
      <c r="O49" s="63"/>
    </row>
    <row r="50" spans="1:16" s="67" customFormat="1" ht="27" customHeight="1" x14ac:dyDescent="0.2">
      <c r="A50" s="57">
        <v>40</v>
      </c>
      <c r="B50" s="58"/>
      <c r="C50" s="68"/>
      <c r="D50" s="68"/>
      <c r="E50" s="68"/>
      <c r="F50" s="68"/>
      <c r="G50" s="60"/>
      <c r="H50" s="65"/>
      <c r="I50" s="81" t="e">
        <f>40*$H$10/H50</f>
        <v>#DIV/0!</v>
      </c>
      <c r="J50" s="51"/>
      <c r="K50" s="81">
        <f>40*J50/$J$10</f>
        <v>0</v>
      </c>
      <c r="L50" s="66"/>
      <c r="M50" s="81">
        <f>20*L50/$L$10</f>
        <v>0</v>
      </c>
      <c r="N50" s="81" t="e">
        <f>I50+K50+M50</f>
        <v>#DIV/0!</v>
      </c>
      <c r="O50" s="63"/>
    </row>
    <row r="51" spans="1:16" s="67" customFormat="1" ht="27" customHeight="1" x14ac:dyDescent="0.2">
      <c r="A51" s="57">
        <v>41</v>
      </c>
      <c r="B51" s="58"/>
      <c r="C51" s="68"/>
      <c r="D51" s="68"/>
      <c r="E51" s="68"/>
      <c r="F51" s="68"/>
      <c r="G51" s="60"/>
      <c r="H51" s="65"/>
      <c r="I51" s="81" t="e">
        <f>40*$H$10/H51</f>
        <v>#DIV/0!</v>
      </c>
      <c r="J51" s="51"/>
      <c r="K51" s="81">
        <f>40*J51/$J$10</f>
        <v>0</v>
      </c>
      <c r="L51" s="66"/>
      <c r="M51" s="81">
        <f>20*L51/$L$10</f>
        <v>0</v>
      </c>
      <c r="N51" s="81" t="e">
        <f>I51+K51+M51</f>
        <v>#DIV/0!</v>
      </c>
      <c r="O51" s="63"/>
    </row>
    <row r="52" spans="1:16" s="67" customFormat="1" ht="27" customHeight="1" x14ac:dyDescent="0.2">
      <c r="A52" s="57">
        <v>42</v>
      </c>
      <c r="B52" s="58"/>
      <c r="C52" s="68"/>
      <c r="D52" s="68"/>
      <c r="E52" s="68"/>
      <c r="F52" s="68"/>
      <c r="G52" s="60"/>
      <c r="H52" s="65"/>
      <c r="I52" s="81" t="e">
        <f>40*$H$10/H52</f>
        <v>#DIV/0!</v>
      </c>
      <c r="J52" s="51"/>
      <c r="K52" s="81">
        <f>40*J52/$J$10</f>
        <v>0</v>
      </c>
      <c r="L52" s="66"/>
      <c r="M52" s="81">
        <f>20*L52/$L$10</f>
        <v>0</v>
      </c>
      <c r="N52" s="81" t="e">
        <f>I52+K52+M52</f>
        <v>#DIV/0!</v>
      </c>
      <c r="O52" s="63"/>
    </row>
    <row r="53" spans="1:16" s="67" customFormat="1" ht="27" customHeight="1" x14ac:dyDescent="0.2">
      <c r="A53" s="57">
        <v>43</v>
      </c>
      <c r="B53" s="58"/>
      <c r="C53" s="68"/>
      <c r="D53" s="68"/>
      <c r="E53" s="68"/>
      <c r="F53" s="68"/>
      <c r="G53" s="60"/>
      <c r="H53" s="65"/>
      <c r="I53" s="81" t="e">
        <f>40*$H$10/H53</f>
        <v>#DIV/0!</v>
      </c>
      <c r="J53" s="51"/>
      <c r="K53" s="81">
        <f>40*J53/$J$10</f>
        <v>0</v>
      </c>
      <c r="L53" s="66"/>
      <c r="M53" s="81">
        <f>20*L53/$L$10</f>
        <v>0</v>
      </c>
      <c r="N53" s="81" t="e">
        <f>I53+K53+M53</f>
        <v>#DIV/0!</v>
      </c>
      <c r="O53" s="63"/>
    </row>
    <row r="54" spans="1:16" s="67" customFormat="1" ht="27" customHeight="1" x14ac:dyDescent="0.2">
      <c r="A54" s="57">
        <v>44</v>
      </c>
      <c r="B54" s="58"/>
      <c r="C54" s="68"/>
      <c r="D54" s="68"/>
      <c r="E54" s="68"/>
      <c r="F54" s="68"/>
      <c r="G54" s="60"/>
      <c r="H54" s="65"/>
      <c r="I54" s="81" t="e">
        <f>40*$H$10/H54</f>
        <v>#DIV/0!</v>
      </c>
      <c r="J54" s="51"/>
      <c r="K54" s="81">
        <f>40*J54/$J$10</f>
        <v>0</v>
      </c>
      <c r="L54" s="66"/>
      <c r="M54" s="81">
        <f>20*L54/$L$10</f>
        <v>0</v>
      </c>
      <c r="N54" s="81" t="e">
        <f>I54+K54+M54</f>
        <v>#DIV/0!</v>
      </c>
      <c r="O54" s="63"/>
    </row>
    <row r="55" spans="1:16" s="67" customFormat="1" ht="27" customHeight="1" x14ac:dyDescent="0.2">
      <c r="A55" s="57">
        <v>45</v>
      </c>
      <c r="B55" s="58"/>
      <c r="C55" s="68"/>
      <c r="D55" s="68"/>
      <c r="E55" s="68"/>
      <c r="F55" s="68"/>
      <c r="G55" s="60"/>
      <c r="H55" s="65"/>
      <c r="I55" s="81" t="e">
        <f>40*$H$10/H55</f>
        <v>#DIV/0!</v>
      </c>
      <c r="J55" s="51"/>
      <c r="K55" s="81">
        <f>40*J55/$J$10</f>
        <v>0</v>
      </c>
      <c r="L55" s="66"/>
      <c r="M55" s="81">
        <f>20*L55/$L$10</f>
        <v>0</v>
      </c>
      <c r="N55" s="81" t="e">
        <f>I55+K55+M55</f>
        <v>#DIV/0!</v>
      </c>
      <c r="O55" s="63"/>
    </row>
    <row r="56" spans="1:16" s="67" customFormat="1" ht="27" customHeight="1" x14ac:dyDescent="0.2">
      <c r="A56" s="57">
        <v>46</v>
      </c>
      <c r="B56" s="58"/>
      <c r="C56" s="68"/>
      <c r="D56" s="68"/>
      <c r="E56" s="68"/>
      <c r="F56" s="68"/>
      <c r="G56" s="60"/>
      <c r="H56" s="65"/>
      <c r="I56" s="81" t="e">
        <f>40*$H$10/H56</f>
        <v>#DIV/0!</v>
      </c>
      <c r="J56" s="51"/>
      <c r="K56" s="81">
        <f>40*J56/$J$10</f>
        <v>0</v>
      </c>
      <c r="L56" s="66"/>
      <c r="M56" s="81">
        <f>20*L56/$L$10</f>
        <v>0</v>
      </c>
      <c r="N56" s="81" t="e">
        <f>I56+K56+M56</f>
        <v>#DIV/0!</v>
      </c>
      <c r="O56" s="63"/>
    </row>
    <row r="57" spans="1:16" s="67" customFormat="1" ht="27" customHeight="1" x14ac:dyDescent="0.2">
      <c r="A57" s="57">
        <v>47</v>
      </c>
      <c r="B57" s="58"/>
      <c r="C57" s="68"/>
      <c r="D57" s="68"/>
      <c r="E57" s="68"/>
      <c r="F57" s="68"/>
      <c r="G57" s="60"/>
      <c r="H57" s="65"/>
      <c r="I57" s="81" t="e">
        <f>40*$H$10/H57</f>
        <v>#DIV/0!</v>
      </c>
      <c r="J57" s="51"/>
      <c r="K57" s="81">
        <f>40*J57/$J$10</f>
        <v>0</v>
      </c>
      <c r="L57" s="66"/>
      <c r="M57" s="81">
        <f>20*L57/$L$10</f>
        <v>0</v>
      </c>
      <c r="N57" s="81" t="e">
        <f>I57+K57+M57</f>
        <v>#DIV/0!</v>
      </c>
      <c r="O57" s="63"/>
    </row>
    <row r="58" spans="1:16" s="67" customFormat="1" ht="27" customHeight="1" x14ac:dyDescent="0.2">
      <c r="A58" s="57">
        <v>48</v>
      </c>
      <c r="B58" s="58"/>
      <c r="C58" s="68"/>
      <c r="D58" s="68"/>
      <c r="E58" s="68"/>
      <c r="F58" s="68"/>
      <c r="G58" s="60"/>
      <c r="H58" s="65"/>
      <c r="I58" s="81" t="e">
        <f>40*$H$10/H58</f>
        <v>#DIV/0!</v>
      </c>
      <c r="J58" s="51"/>
      <c r="K58" s="81">
        <f>40*J58/$J$10</f>
        <v>0</v>
      </c>
      <c r="L58" s="66"/>
      <c r="M58" s="81">
        <f>20*L58/$L$10</f>
        <v>0</v>
      </c>
      <c r="N58" s="81" t="e">
        <f>I58+K58+M58</f>
        <v>#DIV/0!</v>
      </c>
      <c r="O58" s="63"/>
    </row>
    <row r="59" spans="1:16" s="67" customFormat="1" ht="27" customHeight="1" x14ac:dyDescent="0.2">
      <c r="A59" s="57">
        <v>49</v>
      </c>
      <c r="B59" s="58"/>
      <c r="C59" s="60"/>
      <c r="D59" s="60"/>
      <c r="E59" s="60"/>
      <c r="F59" s="60"/>
      <c r="G59" s="60"/>
      <c r="H59" s="65"/>
      <c r="I59" s="81" t="e">
        <f>40*$H$10/H59</f>
        <v>#DIV/0!</v>
      </c>
      <c r="J59" s="51"/>
      <c r="K59" s="81">
        <f>40*J59/$J$10</f>
        <v>0</v>
      </c>
      <c r="L59" s="66"/>
      <c r="M59" s="81">
        <f>20*L59/$L$10</f>
        <v>0</v>
      </c>
      <c r="N59" s="81" t="e">
        <f>I59+K59+M59</f>
        <v>#DIV/0!</v>
      </c>
      <c r="O59" s="63"/>
    </row>
    <row r="60" spans="1:16" s="67" customFormat="1" ht="27" customHeight="1" x14ac:dyDescent="0.2">
      <c r="A60" s="57">
        <v>50</v>
      </c>
      <c r="B60" s="58"/>
      <c r="C60" s="74"/>
      <c r="D60" s="74"/>
      <c r="E60" s="74"/>
      <c r="F60" s="74"/>
      <c r="G60" s="60"/>
      <c r="H60" s="65"/>
      <c r="I60" s="81" t="e">
        <f>40*$H$10/H60</f>
        <v>#DIV/0!</v>
      </c>
      <c r="J60" s="51"/>
      <c r="K60" s="81">
        <f>40*J60/$J$10</f>
        <v>0</v>
      </c>
      <c r="L60" s="66"/>
      <c r="M60" s="81">
        <f>20*L60/$L$10</f>
        <v>0</v>
      </c>
      <c r="N60" s="81" t="e">
        <f>I60+K60+M60</f>
        <v>#DIV/0!</v>
      </c>
      <c r="O60" s="63"/>
    </row>
    <row r="61" spans="1:16" s="67" customFormat="1" ht="27" customHeight="1" x14ac:dyDescent="0.2">
      <c r="A61" s="57">
        <v>51</v>
      </c>
      <c r="B61" s="58"/>
      <c r="C61" s="132"/>
      <c r="D61" s="132"/>
      <c r="E61" s="132"/>
      <c r="F61" s="132"/>
      <c r="G61" s="60"/>
      <c r="H61" s="65"/>
      <c r="I61" s="81" t="e">
        <f>40*$H$10/H61</f>
        <v>#DIV/0!</v>
      </c>
      <c r="J61" s="51"/>
      <c r="K61" s="81">
        <f>40*J61/$J$10</f>
        <v>0</v>
      </c>
      <c r="L61" s="66"/>
      <c r="M61" s="81">
        <f>20*L61/$L$10</f>
        <v>0</v>
      </c>
      <c r="N61" s="81" t="e">
        <f>I61+K61+M61</f>
        <v>#DIV/0!</v>
      </c>
      <c r="O61" s="63"/>
    </row>
    <row r="62" spans="1:16" ht="16.5" thickBot="1" x14ac:dyDescent="0.3">
      <c r="A62" s="75"/>
      <c r="B62" s="75"/>
      <c r="C62" s="75"/>
      <c r="D62" s="75"/>
      <c r="E62" s="75"/>
    </row>
    <row r="63" spans="1:16" ht="15.75" customHeight="1" x14ac:dyDescent="0.25">
      <c r="A63" s="75"/>
      <c r="B63" s="75"/>
      <c r="C63" s="76" t="s">
        <v>23</v>
      </c>
      <c r="D63" s="77"/>
      <c r="E63" s="77"/>
      <c r="F63" s="77"/>
      <c r="G63" s="77"/>
      <c r="H63" s="78"/>
      <c r="I63" s="77"/>
      <c r="M63" s="47"/>
      <c r="O63" s="48"/>
      <c r="P63" s="47"/>
    </row>
    <row r="64" spans="1:16" ht="16.5" thickBot="1" x14ac:dyDescent="0.3">
      <c r="A64" s="75"/>
      <c r="B64" s="75"/>
      <c r="C64" s="75"/>
      <c r="D64" s="75"/>
      <c r="E64" s="75"/>
      <c r="G64" s="50"/>
      <c r="M64" s="47"/>
      <c r="O64" s="48"/>
      <c r="P64" s="47"/>
    </row>
    <row r="65" spans="1:16" x14ac:dyDescent="0.25">
      <c r="A65" s="75"/>
      <c r="B65" s="75"/>
      <c r="C65" s="76" t="s">
        <v>26</v>
      </c>
      <c r="D65" s="77"/>
      <c r="E65" s="77"/>
      <c r="F65" s="77"/>
      <c r="G65" s="77"/>
      <c r="H65" s="79">
        <v>53</v>
      </c>
      <c r="M65" s="47"/>
      <c r="O65" s="48"/>
      <c r="P65" s="47"/>
    </row>
    <row r="66" spans="1:16" x14ac:dyDescent="0.25">
      <c r="A66" s="75"/>
      <c r="B66" s="75"/>
      <c r="C66" s="75"/>
      <c r="D66" s="75"/>
      <c r="E66" s="75"/>
    </row>
    <row r="67" spans="1:16" x14ac:dyDescent="0.25">
      <c r="A67" s="75"/>
      <c r="B67" s="75"/>
      <c r="C67" s="75"/>
      <c r="D67" s="75"/>
      <c r="E67" s="75"/>
    </row>
    <row r="68" spans="1:16" x14ac:dyDescent="0.25">
      <c r="A68" s="75"/>
      <c r="B68" s="75"/>
      <c r="C68" s="75"/>
      <c r="D68" s="75"/>
      <c r="E68" s="75"/>
    </row>
    <row r="69" spans="1:16" x14ac:dyDescent="0.25">
      <c r="A69" s="75"/>
      <c r="B69" s="75"/>
      <c r="C69" s="75"/>
      <c r="D69" s="75"/>
      <c r="E69" s="75"/>
    </row>
    <row r="70" spans="1:16" x14ac:dyDescent="0.25">
      <c r="A70" s="75"/>
      <c r="B70" s="75"/>
      <c r="C70" s="75"/>
      <c r="D70" s="75"/>
      <c r="E70" s="75"/>
    </row>
    <row r="71" spans="1:16" x14ac:dyDescent="0.25">
      <c r="A71" s="75"/>
      <c r="B71" s="75"/>
      <c r="C71" s="75"/>
      <c r="D71" s="75"/>
      <c r="E71" s="75"/>
    </row>
    <row r="72" spans="1:16" x14ac:dyDescent="0.25">
      <c r="A72" s="75"/>
      <c r="B72" s="75"/>
      <c r="C72" s="75"/>
      <c r="D72" s="75"/>
      <c r="E72" s="75"/>
    </row>
    <row r="73" spans="1:16" x14ac:dyDescent="0.25">
      <c r="A73" s="75"/>
      <c r="B73" s="75"/>
      <c r="C73" s="75"/>
      <c r="D73" s="75"/>
      <c r="E73" s="75"/>
    </row>
    <row r="74" spans="1:16" x14ac:dyDescent="0.25">
      <c r="A74" s="75"/>
      <c r="B74" s="75"/>
      <c r="C74" s="75"/>
      <c r="D74" s="75"/>
      <c r="E74" s="75"/>
    </row>
    <row r="75" spans="1:16" x14ac:dyDescent="0.25">
      <c r="A75" s="75"/>
      <c r="B75" s="75"/>
      <c r="C75" s="75"/>
      <c r="D75" s="75"/>
      <c r="E75" s="75"/>
    </row>
    <row r="76" spans="1:16" x14ac:dyDescent="0.25">
      <c r="A76" s="75"/>
      <c r="B76" s="75"/>
      <c r="C76" s="75"/>
      <c r="D76" s="75"/>
      <c r="E76" s="75"/>
    </row>
    <row r="77" spans="1:16" x14ac:dyDescent="0.25">
      <c r="A77" s="75"/>
      <c r="B77" s="75"/>
      <c r="C77" s="75"/>
      <c r="D77" s="75"/>
      <c r="E77" s="75"/>
    </row>
    <row r="78" spans="1:16" x14ac:dyDescent="0.25">
      <c r="A78" s="80"/>
      <c r="B78" s="80"/>
      <c r="C78" s="80"/>
      <c r="D78" s="80"/>
      <c r="E78" s="80"/>
    </row>
  </sheetData>
  <sheetProtection formatCells="0" formatRows="0" insertRows="0" deleteRows="0" autoFilter="0"/>
  <protectedRanges>
    <protectedRange password="CA9C" sqref="J10:J61" name="Диапазон2"/>
    <protectedRange password="CA9C" sqref="B11:H61" name="Диапазон1"/>
  </protectedRanges>
  <mergeCells count="18">
    <mergeCell ref="A6:A9"/>
    <mergeCell ref="C6:C9"/>
    <mergeCell ref="E6:E9"/>
    <mergeCell ref="O6:O10"/>
    <mergeCell ref="H6:I7"/>
    <mergeCell ref="J6:K7"/>
    <mergeCell ref="L6:M7"/>
    <mergeCell ref="N6:N8"/>
    <mergeCell ref="A1:O1"/>
    <mergeCell ref="A2:O2"/>
    <mergeCell ref="A3:F3"/>
    <mergeCell ref="A10:G10"/>
    <mergeCell ref="A4:F4"/>
    <mergeCell ref="B6:B9"/>
    <mergeCell ref="D6:D9"/>
    <mergeCell ref="A5:O5"/>
    <mergeCell ref="F6:F9"/>
    <mergeCell ref="G6:G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90" workbookViewId="0">
      <selection activeCell="G16" sqref="G16"/>
    </sheetView>
  </sheetViews>
  <sheetFormatPr defaultColWidth="9.140625" defaultRowHeight="15.75" x14ac:dyDescent="0.25"/>
  <cols>
    <col min="1" max="1" width="4.140625" style="100" customWidth="1"/>
    <col min="2" max="2" width="6.85546875" style="100" customWidth="1"/>
    <col min="3" max="3" width="13.28515625" style="100" customWidth="1"/>
    <col min="4" max="4" width="11.7109375" style="100" customWidth="1"/>
    <col min="5" max="5" width="15.7109375" style="100" customWidth="1"/>
    <col min="6" max="6" width="7.42578125" style="100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x14ac:dyDescent="0.25">
      <c r="A2" s="118" t="s">
        <v>120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x14ac:dyDescent="0.25">
      <c r="A3" s="119" t="s">
        <v>39</v>
      </c>
      <c r="B3" s="119"/>
      <c r="C3" s="119"/>
      <c r="D3" s="119"/>
      <c r="E3" s="119"/>
      <c r="F3" s="120"/>
      <c r="O3" s="5">
        <v>46.65</v>
      </c>
    </row>
    <row r="4" spans="1:16" x14ac:dyDescent="0.25">
      <c r="A4" s="119" t="s">
        <v>189</v>
      </c>
      <c r="B4" s="119"/>
      <c r="C4" s="119"/>
      <c r="D4" s="119"/>
      <c r="E4" s="119"/>
      <c r="F4" s="121"/>
      <c r="G4" s="6"/>
    </row>
    <row r="5" spans="1:16" x14ac:dyDescent="0.25">
      <c r="A5" s="122" t="s">
        <v>188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6" s="100" customFormat="1" ht="15.75" customHeight="1" x14ac:dyDescent="0.25">
      <c r="A6" s="127" t="s">
        <v>1</v>
      </c>
      <c r="B6" s="127" t="s">
        <v>10</v>
      </c>
      <c r="C6" s="127" t="s">
        <v>12</v>
      </c>
      <c r="D6" s="127" t="s">
        <v>13</v>
      </c>
      <c r="E6" s="127" t="s">
        <v>14</v>
      </c>
      <c r="F6" s="127" t="s">
        <v>2</v>
      </c>
      <c r="G6" s="127" t="s">
        <v>9</v>
      </c>
      <c r="H6" s="130" t="s">
        <v>25</v>
      </c>
      <c r="I6" s="130"/>
      <c r="J6" s="130" t="s">
        <v>11</v>
      </c>
      <c r="K6" s="130"/>
      <c r="L6" s="130" t="s">
        <v>3</v>
      </c>
      <c r="M6" s="130"/>
      <c r="N6" s="131" t="s">
        <v>15</v>
      </c>
      <c r="O6" s="123" t="s">
        <v>5</v>
      </c>
    </row>
    <row r="7" spans="1:16" s="100" customFormat="1" x14ac:dyDescent="0.25">
      <c r="A7" s="128"/>
      <c r="B7" s="128"/>
      <c r="C7" s="128"/>
      <c r="D7" s="128"/>
      <c r="E7" s="128"/>
      <c r="F7" s="128"/>
      <c r="G7" s="128"/>
      <c r="H7" s="130"/>
      <c r="I7" s="130"/>
      <c r="J7" s="130"/>
      <c r="K7" s="130"/>
      <c r="L7" s="130"/>
      <c r="M7" s="130"/>
      <c r="N7" s="131"/>
      <c r="O7" s="124"/>
    </row>
    <row r="8" spans="1:16" s="100" customFormat="1" ht="25.5" x14ac:dyDescent="0.25">
      <c r="A8" s="128"/>
      <c r="B8" s="128"/>
      <c r="C8" s="128"/>
      <c r="D8" s="128"/>
      <c r="E8" s="128"/>
      <c r="F8" s="128"/>
      <c r="G8" s="128"/>
      <c r="H8" s="7" t="s">
        <v>6</v>
      </c>
      <c r="I8" s="99" t="s">
        <v>7</v>
      </c>
      <c r="J8" s="7" t="s">
        <v>8</v>
      </c>
      <c r="K8" s="99" t="s">
        <v>7</v>
      </c>
      <c r="L8" s="7" t="s">
        <v>4</v>
      </c>
      <c r="M8" s="8" t="s">
        <v>7</v>
      </c>
      <c r="N8" s="131"/>
      <c r="O8" s="124"/>
    </row>
    <row r="9" spans="1:16" s="100" customFormat="1" ht="16.5" thickBot="1" x14ac:dyDescent="0.3">
      <c r="A9" s="129"/>
      <c r="B9" s="129"/>
      <c r="C9" s="129"/>
      <c r="D9" s="129"/>
      <c r="E9" s="129"/>
      <c r="F9" s="129"/>
      <c r="G9" s="129"/>
      <c r="H9" s="24"/>
      <c r="I9" s="99" t="s">
        <v>18</v>
      </c>
      <c r="J9" s="9"/>
      <c r="K9" s="99" t="s">
        <v>18</v>
      </c>
      <c r="L9" s="9"/>
      <c r="M9" s="99" t="s">
        <v>17</v>
      </c>
      <c r="N9" s="99" t="s">
        <v>16</v>
      </c>
      <c r="O9" s="124"/>
    </row>
    <row r="10" spans="1:16" s="100" customFormat="1" ht="16.5" thickBot="1" x14ac:dyDescent="0.3">
      <c r="A10" s="125" t="s">
        <v>19</v>
      </c>
      <c r="B10" s="126"/>
      <c r="C10" s="126"/>
      <c r="D10" s="126"/>
      <c r="E10" s="126"/>
      <c r="F10" s="126"/>
      <c r="G10" s="126"/>
      <c r="H10" s="44">
        <v>37.5</v>
      </c>
      <c r="I10" s="25"/>
      <c r="J10" s="26">
        <v>10</v>
      </c>
      <c r="K10" s="27"/>
      <c r="L10" s="42">
        <v>53</v>
      </c>
      <c r="M10" s="28"/>
      <c r="N10" s="29"/>
      <c r="O10" s="124"/>
      <c r="P10" s="101"/>
    </row>
    <row r="11" spans="1:16" s="100" customFormat="1" ht="27" customHeight="1" x14ac:dyDescent="0.25">
      <c r="A11" s="10">
        <v>1</v>
      </c>
      <c r="B11" s="21" t="s">
        <v>187</v>
      </c>
      <c r="C11" s="137" t="s">
        <v>186</v>
      </c>
      <c r="D11" s="137" t="s">
        <v>65</v>
      </c>
      <c r="E11" s="137" t="s">
        <v>185</v>
      </c>
      <c r="F11" s="137">
        <v>7</v>
      </c>
      <c r="G11" s="16" t="s">
        <v>34</v>
      </c>
      <c r="H11" s="43">
        <v>37.5</v>
      </c>
      <c r="I11" s="99">
        <f>40*$H$10/H11</f>
        <v>40</v>
      </c>
      <c r="J11" s="7">
        <v>0</v>
      </c>
      <c r="K11" s="99">
        <f>40*J11/$J$10</f>
        <v>0</v>
      </c>
      <c r="L11" s="41">
        <v>20</v>
      </c>
      <c r="M11" s="99">
        <f>20*L11/$L$10</f>
        <v>7.5471698113207548</v>
      </c>
      <c r="N11" s="99">
        <f>I11+K11+M11</f>
        <v>47.547169811320757</v>
      </c>
      <c r="O11" s="33" t="s">
        <v>117</v>
      </c>
    </row>
    <row r="12" spans="1:16" s="100" customFormat="1" ht="27" customHeight="1" x14ac:dyDescent="0.25">
      <c r="A12" s="10">
        <v>2</v>
      </c>
      <c r="B12" s="21" t="s">
        <v>184</v>
      </c>
      <c r="C12" s="15" t="s">
        <v>183</v>
      </c>
      <c r="D12" s="15" t="s">
        <v>182</v>
      </c>
      <c r="E12" s="15" t="s">
        <v>181</v>
      </c>
      <c r="F12" s="15">
        <v>7</v>
      </c>
      <c r="G12" s="16" t="s">
        <v>34</v>
      </c>
      <c r="H12" s="30">
        <v>40</v>
      </c>
      <c r="I12" s="99">
        <f>40*$H$10/H12</f>
        <v>37.5</v>
      </c>
      <c r="J12" s="7">
        <v>0</v>
      </c>
      <c r="K12" s="99">
        <f>40*J12/$J$10</f>
        <v>0</v>
      </c>
      <c r="L12" s="31">
        <v>18</v>
      </c>
      <c r="M12" s="99">
        <f>20*L12/$L$10</f>
        <v>6.7924528301886795</v>
      </c>
      <c r="N12" s="99">
        <f>I12+K12+M12</f>
        <v>44.29245283018868</v>
      </c>
      <c r="O12" s="33" t="s">
        <v>118</v>
      </c>
    </row>
    <row r="13" spans="1:16" s="100" customFormat="1" ht="27" customHeight="1" x14ac:dyDescent="0.25">
      <c r="A13" s="10">
        <v>3</v>
      </c>
      <c r="B13" s="21" t="s">
        <v>180</v>
      </c>
      <c r="C13" s="137" t="s">
        <v>179</v>
      </c>
      <c r="D13" s="137" t="s">
        <v>156</v>
      </c>
      <c r="E13" s="137" t="s">
        <v>178</v>
      </c>
      <c r="F13" s="137">
        <v>7</v>
      </c>
      <c r="G13" s="16" t="s">
        <v>34</v>
      </c>
      <c r="H13" s="30">
        <v>45</v>
      </c>
      <c r="I13" s="99">
        <f>40*$H$10/H13</f>
        <v>33.333333333333336</v>
      </c>
      <c r="J13" s="7">
        <v>0</v>
      </c>
      <c r="K13" s="99">
        <f>40*J13/$J$10</f>
        <v>0</v>
      </c>
      <c r="L13" s="31">
        <v>12</v>
      </c>
      <c r="M13" s="99">
        <f>20*L13/$L$10</f>
        <v>4.5283018867924527</v>
      </c>
      <c r="N13" s="99">
        <f>I13+K13+M13</f>
        <v>37.861635220125791</v>
      </c>
      <c r="O13" s="33" t="s">
        <v>118</v>
      </c>
    </row>
    <row r="14" spans="1:16" s="100" customFormat="1" ht="27" customHeight="1" x14ac:dyDescent="0.25">
      <c r="A14" s="10">
        <v>4</v>
      </c>
      <c r="B14" s="21"/>
      <c r="C14" s="137"/>
      <c r="D14" s="137"/>
      <c r="E14" s="137"/>
      <c r="F14" s="137"/>
      <c r="G14" s="16"/>
      <c r="H14" s="30"/>
      <c r="I14" s="99"/>
      <c r="J14" s="7"/>
      <c r="K14" s="99"/>
      <c r="L14" s="31"/>
      <c r="M14" s="99"/>
      <c r="N14" s="99"/>
      <c r="O14" s="33"/>
    </row>
    <row r="15" spans="1:16" s="11" customFormat="1" ht="27" customHeight="1" x14ac:dyDescent="0.2">
      <c r="A15" s="10">
        <v>5</v>
      </c>
      <c r="B15" s="21"/>
      <c r="C15" s="16"/>
      <c r="D15" s="16"/>
      <c r="E15" s="16"/>
      <c r="F15" s="16"/>
      <c r="G15" s="16"/>
      <c r="H15" s="30"/>
      <c r="I15" s="99" t="e">
        <f>40*$H$10/H15</f>
        <v>#DIV/0!</v>
      </c>
      <c r="J15" s="7"/>
      <c r="K15" s="99">
        <f>40*J15/$J$10</f>
        <v>0</v>
      </c>
      <c r="L15" s="31"/>
      <c r="M15" s="99">
        <f>20*L15/$L$10</f>
        <v>0</v>
      </c>
      <c r="N15" s="99" t="e">
        <f>I15+K15+M15</f>
        <v>#DIV/0!</v>
      </c>
      <c r="O15" s="33"/>
    </row>
    <row r="16" spans="1:16" s="11" customFormat="1" ht="27" customHeight="1" x14ac:dyDescent="0.2">
      <c r="A16" s="10">
        <v>6</v>
      </c>
      <c r="B16" s="21"/>
      <c r="C16" s="17"/>
      <c r="D16" s="17"/>
      <c r="E16" s="17"/>
      <c r="F16" s="17"/>
      <c r="G16" s="16"/>
      <c r="H16" s="30"/>
      <c r="I16" s="99" t="e">
        <f>40*$H$10/H16</f>
        <v>#DIV/0!</v>
      </c>
      <c r="J16" s="7"/>
      <c r="K16" s="99">
        <f>40*J16/$J$10</f>
        <v>0</v>
      </c>
      <c r="L16" s="31"/>
      <c r="M16" s="99">
        <f>20*L16/$L$10</f>
        <v>0</v>
      </c>
      <c r="N16" s="99" t="e">
        <f>I16+K16+M16</f>
        <v>#DIV/0!</v>
      </c>
      <c r="O16" s="33"/>
    </row>
    <row r="17" spans="1:15" s="11" customFormat="1" ht="27" customHeight="1" x14ac:dyDescent="0.2">
      <c r="A17" s="10">
        <v>7</v>
      </c>
      <c r="B17" s="21"/>
      <c r="C17" s="141"/>
      <c r="D17" s="141"/>
      <c r="E17" s="137"/>
      <c r="F17" s="140"/>
      <c r="G17" s="16"/>
      <c r="H17" s="30"/>
      <c r="I17" s="99" t="e">
        <f>40*$H$10/H17</f>
        <v>#DIV/0!</v>
      </c>
      <c r="J17" s="7"/>
      <c r="K17" s="99">
        <f>40*J17/$J$10</f>
        <v>0</v>
      </c>
      <c r="L17" s="31"/>
      <c r="M17" s="99">
        <f>20*L17/$L$10</f>
        <v>0</v>
      </c>
      <c r="N17" s="99" t="e">
        <f>I17+K17+M17</f>
        <v>#DIV/0!</v>
      </c>
      <c r="O17" s="33"/>
    </row>
    <row r="18" spans="1:15" s="11" customFormat="1" ht="27" customHeight="1" x14ac:dyDescent="0.2">
      <c r="A18" s="10">
        <v>8</v>
      </c>
      <c r="B18" s="21"/>
      <c r="C18" s="139"/>
      <c r="D18" s="139"/>
      <c r="E18" s="139"/>
      <c r="F18" s="139"/>
      <c r="G18" s="16"/>
      <c r="H18" s="30"/>
      <c r="I18" s="99" t="e">
        <f>40*$H$10/H18</f>
        <v>#DIV/0!</v>
      </c>
      <c r="J18" s="7"/>
      <c r="K18" s="99">
        <f>40*J18/$J$10</f>
        <v>0</v>
      </c>
      <c r="L18" s="31"/>
      <c r="M18" s="99">
        <f>20*L18/$L$10</f>
        <v>0</v>
      </c>
      <c r="N18" s="99" t="e">
        <f>I18+K18+M18</f>
        <v>#DIV/0!</v>
      </c>
      <c r="O18" s="33"/>
    </row>
    <row r="19" spans="1:15" s="11" customFormat="1" ht="27" customHeight="1" x14ac:dyDescent="0.2">
      <c r="A19" s="10">
        <v>9</v>
      </c>
      <c r="B19" s="21"/>
      <c r="C19" s="16"/>
      <c r="D19" s="16"/>
      <c r="E19" s="16"/>
      <c r="F19" s="16"/>
      <c r="G19" s="16"/>
      <c r="H19" s="30"/>
      <c r="I19" s="99" t="e">
        <f>40*$H$10/H19</f>
        <v>#DIV/0!</v>
      </c>
      <c r="J19" s="32"/>
      <c r="K19" s="99">
        <f>40*J19/$J$10</f>
        <v>0</v>
      </c>
      <c r="L19" s="31"/>
      <c r="M19" s="99">
        <f>20*L19/$L$10</f>
        <v>0</v>
      </c>
      <c r="N19" s="99" t="e">
        <f>I19+K19+M19</f>
        <v>#DIV/0!</v>
      </c>
      <c r="O19" s="33"/>
    </row>
    <row r="20" spans="1:15" s="11" customFormat="1" ht="27" customHeight="1" x14ac:dyDescent="0.2">
      <c r="A20" s="10">
        <v>10</v>
      </c>
      <c r="B20" s="21"/>
      <c r="C20" s="139"/>
      <c r="D20" s="139"/>
      <c r="E20" s="139"/>
      <c r="F20" s="139"/>
      <c r="G20" s="16"/>
      <c r="H20" s="30"/>
      <c r="I20" s="99" t="e">
        <f>40*$H$10/H20</f>
        <v>#DIV/0!</v>
      </c>
      <c r="J20" s="7"/>
      <c r="K20" s="99">
        <f>40*J20/$J$10</f>
        <v>0</v>
      </c>
      <c r="L20" s="31"/>
      <c r="M20" s="99">
        <f>20*L20/$L$10</f>
        <v>0</v>
      </c>
      <c r="N20" s="99" t="e">
        <f>I20+K20+M20</f>
        <v>#DIV/0!</v>
      </c>
      <c r="O20" s="33"/>
    </row>
    <row r="21" spans="1:15" s="11" customFormat="1" ht="27" customHeight="1" x14ac:dyDescent="0.2">
      <c r="A21" s="10">
        <v>11</v>
      </c>
      <c r="B21" s="21"/>
      <c r="C21" s="17"/>
      <c r="D21" s="17"/>
      <c r="E21" s="17"/>
      <c r="F21" s="17"/>
      <c r="G21" s="16"/>
      <c r="H21" s="30"/>
      <c r="I21" s="99" t="e">
        <f>40*$H$10/H21</f>
        <v>#DIV/0!</v>
      </c>
      <c r="J21" s="7"/>
      <c r="K21" s="99">
        <f>40*J21/$J$10</f>
        <v>0</v>
      </c>
      <c r="L21" s="31"/>
      <c r="M21" s="99">
        <f>20*L21/$L$10</f>
        <v>0</v>
      </c>
      <c r="N21" s="99" t="e">
        <f>I21+K21+M21</f>
        <v>#DIV/0!</v>
      </c>
      <c r="O21" s="33"/>
    </row>
    <row r="22" spans="1:15" s="11" customFormat="1" ht="27" customHeight="1" x14ac:dyDescent="0.2">
      <c r="A22" s="10">
        <v>12</v>
      </c>
      <c r="B22" s="21"/>
      <c r="C22" s="137"/>
      <c r="D22" s="137"/>
      <c r="E22" s="137"/>
      <c r="F22" s="138"/>
      <c r="G22" s="16"/>
      <c r="H22" s="30"/>
      <c r="I22" s="99" t="e">
        <f>40*$H$10/H22</f>
        <v>#DIV/0!</v>
      </c>
      <c r="J22" s="7"/>
      <c r="K22" s="99">
        <f>40*J22/$J$10</f>
        <v>0</v>
      </c>
      <c r="L22" s="31"/>
      <c r="M22" s="99">
        <f>20*L22/$L$10</f>
        <v>0</v>
      </c>
      <c r="N22" s="99" t="e">
        <f>I22+K22+M22</f>
        <v>#DIV/0!</v>
      </c>
      <c r="O22" s="33"/>
    </row>
    <row r="23" spans="1:15" s="11" customFormat="1" ht="27" customHeight="1" x14ac:dyDescent="0.2">
      <c r="A23" s="10">
        <v>13</v>
      </c>
      <c r="B23" s="21"/>
      <c r="C23" s="17"/>
      <c r="D23" s="17"/>
      <c r="E23" s="17"/>
      <c r="F23" s="17"/>
      <c r="G23" s="16"/>
      <c r="H23" s="30"/>
      <c r="I23" s="99" t="e">
        <f>40*$H$10/H23</f>
        <v>#DIV/0!</v>
      </c>
      <c r="J23" s="7"/>
      <c r="K23" s="99">
        <f>40*J23/$J$10</f>
        <v>0</v>
      </c>
      <c r="L23" s="31"/>
      <c r="M23" s="99">
        <f>20*L23/$L$10</f>
        <v>0</v>
      </c>
      <c r="N23" s="99" t="e">
        <f>I23+K23+M23</f>
        <v>#DIV/0!</v>
      </c>
      <c r="O23" s="33"/>
    </row>
    <row r="24" spans="1:15" s="11" customFormat="1" ht="27" customHeight="1" x14ac:dyDescent="0.2">
      <c r="A24" s="10">
        <v>14</v>
      </c>
      <c r="B24" s="21"/>
      <c r="C24" s="17"/>
      <c r="D24" s="17"/>
      <c r="E24" s="17"/>
      <c r="F24" s="17"/>
      <c r="G24" s="16"/>
      <c r="H24" s="30"/>
      <c r="I24" s="99" t="e">
        <f>40*$H$10/H24</f>
        <v>#DIV/0!</v>
      </c>
      <c r="J24" s="7"/>
      <c r="K24" s="99">
        <f>40*J24/$J$10</f>
        <v>0</v>
      </c>
      <c r="L24" s="31"/>
      <c r="M24" s="99">
        <f>20*L24/$L$10</f>
        <v>0</v>
      </c>
      <c r="N24" s="99" t="e">
        <f>I24+K24+M24</f>
        <v>#DIV/0!</v>
      </c>
      <c r="O24" s="33"/>
    </row>
    <row r="25" spans="1:15" s="11" customFormat="1" ht="27" customHeight="1" x14ac:dyDescent="0.2">
      <c r="A25" s="10">
        <v>15</v>
      </c>
      <c r="B25" s="21"/>
      <c r="C25" s="17"/>
      <c r="D25" s="17"/>
      <c r="E25" s="17"/>
      <c r="F25" s="17"/>
      <c r="G25" s="16"/>
      <c r="H25" s="30"/>
      <c r="I25" s="99" t="e">
        <f>40*$H$10/H25</f>
        <v>#DIV/0!</v>
      </c>
      <c r="J25" s="7"/>
      <c r="K25" s="99">
        <f>40*J25/$J$10</f>
        <v>0</v>
      </c>
      <c r="L25" s="31"/>
      <c r="M25" s="99">
        <f>20*L25/$L$10</f>
        <v>0</v>
      </c>
      <c r="N25" s="99" t="e">
        <f>I25+K25+M25</f>
        <v>#DIV/0!</v>
      </c>
      <c r="O25" s="33"/>
    </row>
    <row r="26" spans="1:15" s="11" customFormat="1" ht="27" customHeight="1" x14ac:dyDescent="0.2">
      <c r="A26" s="10">
        <v>16</v>
      </c>
      <c r="B26" s="21"/>
      <c r="C26" s="17"/>
      <c r="D26" s="17"/>
      <c r="E26" s="17"/>
      <c r="F26" s="17"/>
      <c r="G26" s="16"/>
      <c r="H26" s="30"/>
      <c r="I26" s="99" t="e">
        <f>40*$H$10/H26</f>
        <v>#DIV/0!</v>
      </c>
      <c r="J26" s="7"/>
      <c r="K26" s="99">
        <f>40*J26/$J$10</f>
        <v>0</v>
      </c>
      <c r="L26" s="31"/>
      <c r="M26" s="99">
        <f>20*L26/$L$10</f>
        <v>0</v>
      </c>
      <c r="N26" s="99" t="e">
        <f>I26+K26+M26</f>
        <v>#DIV/0!</v>
      </c>
      <c r="O26" s="33"/>
    </row>
    <row r="27" spans="1:15" s="11" customFormat="1" ht="27" customHeight="1" x14ac:dyDescent="0.2">
      <c r="A27" s="10">
        <v>17</v>
      </c>
      <c r="B27" s="21"/>
      <c r="C27" s="17"/>
      <c r="D27" s="17"/>
      <c r="E27" s="17"/>
      <c r="F27" s="17"/>
      <c r="G27" s="16"/>
      <c r="H27" s="30"/>
      <c r="I27" s="99" t="e">
        <f>40*$H$10/H27</f>
        <v>#DIV/0!</v>
      </c>
      <c r="J27" s="7"/>
      <c r="K27" s="99">
        <f>40*J27/$J$10</f>
        <v>0</v>
      </c>
      <c r="L27" s="31"/>
      <c r="M27" s="99">
        <f>20*L27/$L$10</f>
        <v>0</v>
      </c>
      <c r="N27" s="99" t="e">
        <f>I27+K27+M27</f>
        <v>#DIV/0!</v>
      </c>
      <c r="O27" s="33"/>
    </row>
    <row r="28" spans="1:15" s="11" customFormat="1" ht="27" customHeight="1" x14ac:dyDescent="0.2">
      <c r="A28" s="10">
        <v>18</v>
      </c>
      <c r="B28" s="21"/>
      <c r="C28" s="17"/>
      <c r="D28" s="17"/>
      <c r="E28" s="17"/>
      <c r="F28" s="17"/>
      <c r="G28" s="16"/>
      <c r="H28" s="30"/>
      <c r="I28" s="99" t="e">
        <f>40*$H$10/H28</f>
        <v>#DIV/0!</v>
      </c>
      <c r="J28" s="7"/>
      <c r="K28" s="99">
        <f>40*J28/$J$10</f>
        <v>0</v>
      </c>
      <c r="L28" s="31"/>
      <c r="M28" s="99">
        <f>20*L28/$L$10</f>
        <v>0</v>
      </c>
      <c r="N28" s="99" t="e">
        <f>I28+K28+M28</f>
        <v>#DIV/0!</v>
      </c>
      <c r="O28" s="33"/>
    </row>
    <row r="29" spans="1:15" s="11" customFormat="1" ht="27" customHeight="1" x14ac:dyDescent="0.2">
      <c r="A29" s="10">
        <v>19</v>
      </c>
      <c r="B29" s="21"/>
      <c r="C29" s="17"/>
      <c r="D29" s="17"/>
      <c r="E29" s="17"/>
      <c r="F29" s="17"/>
      <c r="G29" s="16"/>
      <c r="H29" s="30"/>
      <c r="I29" s="99" t="e">
        <f>40*$H$10/H29</f>
        <v>#DIV/0!</v>
      </c>
      <c r="J29" s="7"/>
      <c r="K29" s="99">
        <f>40*J29/$J$10</f>
        <v>0</v>
      </c>
      <c r="L29" s="31"/>
      <c r="M29" s="99">
        <f>20*L29/$L$10</f>
        <v>0</v>
      </c>
      <c r="N29" s="99" t="e">
        <f>I29+K29+M29</f>
        <v>#DIV/0!</v>
      </c>
      <c r="O29" s="33"/>
    </row>
    <row r="30" spans="1:15" s="11" customFormat="1" ht="27" customHeight="1" x14ac:dyDescent="0.2">
      <c r="A30" s="10">
        <v>20</v>
      </c>
      <c r="B30" s="21"/>
      <c r="C30" s="17"/>
      <c r="D30" s="17"/>
      <c r="E30" s="17"/>
      <c r="F30" s="17"/>
      <c r="G30" s="16"/>
      <c r="H30" s="30"/>
      <c r="I30" s="99" t="e">
        <f>40*$H$10/H30</f>
        <v>#DIV/0!</v>
      </c>
      <c r="J30" s="7"/>
      <c r="K30" s="99">
        <f>40*J30/$J$10</f>
        <v>0</v>
      </c>
      <c r="L30" s="31"/>
      <c r="M30" s="99">
        <f>20*L30/$L$10</f>
        <v>0</v>
      </c>
      <c r="N30" s="99" t="e">
        <f>I30+K30+M30</f>
        <v>#DIV/0!</v>
      </c>
      <c r="O30" s="33"/>
    </row>
    <row r="31" spans="1:15" s="11" customFormat="1" ht="27" customHeight="1" x14ac:dyDescent="0.2">
      <c r="A31" s="10">
        <v>21</v>
      </c>
      <c r="B31" s="21"/>
      <c r="C31" s="17"/>
      <c r="D31" s="17"/>
      <c r="E31" s="17"/>
      <c r="F31" s="17"/>
      <c r="G31" s="16"/>
      <c r="H31" s="30"/>
      <c r="I31" s="99" t="e">
        <f>40*$H$10/H31</f>
        <v>#DIV/0!</v>
      </c>
      <c r="J31" s="7"/>
      <c r="K31" s="99">
        <f>40*J31/$J$10</f>
        <v>0</v>
      </c>
      <c r="L31" s="31"/>
      <c r="M31" s="99">
        <f>20*L31/$L$10</f>
        <v>0</v>
      </c>
      <c r="N31" s="99" t="e">
        <f>I31+K31+M31</f>
        <v>#DIV/0!</v>
      </c>
      <c r="O31" s="33"/>
    </row>
    <row r="32" spans="1:15" s="11" customFormat="1" ht="27" customHeight="1" x14ac:dyDescent="0.2">
      <c r="A32" s="10">
        <v>22</v>
      </c>
      <c r="B32" s="21"/>
      <c r="C32" s="17"/>
      <c r="D32" s="17"/>
      <c r="E32" s="17"/>
      <c r="F32" s="17"/>
      <c r="G32" s="16"/>
      <c r="H32" s="30"/>
      <c r="I32" s="99" t="e">
        <f>40*$H$10/H32</f>
        <v>#DIV/0!</v>
      </c>
      <c r="J32" s="7"/>
      <c r="K32" s="99">
        <f>40*J32/$J$10</f>
        <v>0</v>
      </c>
      <c r="L32" s="31"/>
      <c r="M32" s="99">
        <f>20*L32/$L$10</f>
        <v>0</v>
      </c>
      <c r="N32" s="99" t="e">
        <f>I32+K32+M32</f>
        <v>#DIV/0!</v>
      </c>
      <c r="O32" s="33"/>
    </row>
    <row r="33" spans="1:15" s="11" customFormat="1" ht="27" customHeight="1" x14ac:dyDescent="0.2">
      <c r="A33" s="10">
        <v>23</v>
      </c>
      <c r="B33" s="21"/>
      <c r="C33" s="17"/>
      <c r="D33" s="17"/>
      <c r="E33" s="17"/>
      <c r="F33" s="17"/>
      <c r="G33" s="16"/>
      <c r="H33" s="30"/>
      <c r="I33" s="99" t="e">
        <f>40*$H$10/H33</f>
        <v>#DIV/0!</v>
      </c>
      <c r="J33" s="7"/>
      <c r="K33" s="99">
        <f>40*J33/$J$10</f>
        <v>0</v>
      </c>
      <c r="L33" s="31"/>
      <c r="M33" s="99">
        <f>20*L33/$L$10</f>
        <v>0</v>
      </c>
      <c r="N33" s="99" t="e">
        <f>I33+K33+M33</f>
        <v>#DIV/0!</v>
      </c>
      <c r="O33" s="33"/>
    </row>
    <row r="34" spans="1:15" s="11" customFormat="1" ht="27" customHeight="1" x14ac:dyDescent="0.2">
      <c r="A34" s="10">
        <v>24</v>
      </c>
      <c r="B34" s="21"/>
      <c r="C34" s="17"/>
      <c r="D34" s="17"/>
      <c r="E34" s="17"/>
      <c r="F34" s="17"/>
      <c r="G34" s="16"/>
      <c r="H34" s="30"/>
      <c r="I34" s="99" t="e">
        <f>40*$H$10/H34</f>
        <v>#DIV/0!</v>
      </c>
      <c r="J34" s="7"/>
      <c r="K34" s="99">
        <f>40*J34/$J$10</f>
        <v>0</v>
      </c>
      <c r="L34" s="31"/>
      <c r="M34" s="99">
        <f>20*L34/$L$10</f>
        <v>0</v>
      </c>
      <c r="N34" s="99" t="e">
        <f>I34+K34+M34</f>
        <v>#DIV/0!</v>
      </c>
      <c r="O34" s="33"/>
    </row>
    <row r="35" spans="1:15" s="11" customFormat="1" ht="27" customHeight="1" x14ac:dyDescent="0.2">
      <c r="A35" s="10">
        <v>25</v>
      </c>
      <c r="B35" s="21"/>
      <c r="C35" s="17"/>
      <c r="D35" s="17"/>
      <c r="E35" s="17"/>
      <c r="F35" s="17"/>
      <c r="G35" s="16"/>
      <c r="H35" s="30"/>
      <c r="I35" s="99" t="e">
        <f>40*$H$10/H35</f>
        <v>#DIV/0!</v>
      </c>
      <c r="J35" s="7"/>
      <c r="K35" s="99">
        <f>40*J35/$J$10</f>
        <v>0</v>
      </c>
      <c r="L35" s="31"/>
      <c r="M35" s="99">
        <f>20*L35/$L$10</f>
        <v>0</v>
      </c>
      <c r="N35" s="99" t="e">
        <f>I35+K35+M35</f>
        <v>#DIV/0!</v>
      </c>
      <c r="O35" s="33"/>
    </row>
    <row r="36" spans="1:15" s="11" customFormat="1" ht="27" customHeight="1" x14ac:dyDescent="0.2">
      <c r="A36" s="10">
        <v>26</v>
      </c>
      <c r="B36" s="21"/>
      <c r="C36" s="17"/>
      <c r="D36" s="17"/>
      <c r="E36" s="17"/>
      <c r="F36" s="17"/>
      <c r="G36" s="16"/>
      <c r="H36" s="30"/>
      <c r="I36" s="99" t="e">
        <f>40*$H$10/H36</f>
        <v>#DIV/0!</v>
      </c>
      <c r="J36" s="7"/>
      <c r="K36" s="99">
        <f>40*J36/$J$10</f>
        <v>0</v>
      </c>
      <c r="L36" s="31"/>
      <c r="M36" s="99">
        <f>20*L36/$L$10</f>
        <v>0</v>
      </c>
      <c r="N36" s="99" t="e">
        <f>I36+K36+M36</f>
        <v>#DIV/0!</v>
      </c>
      <c r="O36" s="33"/>
    </row>
    <row r="37" spans="1:15" s="11" customFormat="1" ht="27" customHeight="1" x14ac:dyDescent="0.2">
      <c r="A37" s="10">
        <v>27</v>
      </c>
      <c r="B37" s="21"/>
      <c r="C37" s="17"/>
      <c r="D37" s="17"/>
      <c r="E37" s="17"/>
      <c r="F37" s="17"/>
      <c r="G37" s="16"/>
      <c r="H37" s="30"/>
      <c r="I37" s="99" t="e">
        <f>40*$H$10/H37</f>
        <v>#DIV/0!</v>
      </c>
      <c r="J37" s="7"/>
      <c r="K37" s="99">
        <f>40*J37/$J$10</f>
        <v>0</v>
      </c>
      <c r="L37" s="31"/>
      <c r="M37" s="99">
        <f>20*L37/$L$10</f>
        <v>0</v>
      </c>
      <c r="N37" s="99" t="e">
        <f>I37+K37+M37</f>
        <v>#DIV/0!</v>
      </c>
      <c r="O37" s="33"/>
    </row>
    <row r="38" spans="1:15" s="11" customFormat="1" ht="27" customHeight="1" x14ac:dyDescent="0.2">
      <c r="A38" s="10">
        <v>28</v>
      </c>
      <c r="B38" s="21"/>
      <c r="C38" s="17"/>
      <c r="D38" s="17"/>
      <c r="E38" s="17"/>
      <c r="F38" s="17"/>
      <c r="G38" s="16"/>
      <c r="H38" s="30"/>
      <c r="I38" s="99" t="e">
        <f>40*$H$10/H38</f>
        <v>#DIV/0!</v>
      </c>
      <c r="J38" s="7"/>
      <c r="K38" s="99">
        <f>40*J38/$J$10</f>
        <v>0</v>
      </c>
      <c r="L38" s="31"/>
      <c r="M38" s="99">
        <f>20*L38/$L$10</f>
        <v>0</v>
      </c>
      <c r="N38" s="99" t="e">
        <f>I38+K38+M38</f>
        <v>#DIV/0!</v>
      </c>
      <c r="O38" s="33"/>
    </row>
    <row r="39" spans="1:15" s="11" customFormat="1" ht="27" customHeight="1" x14ac:dyDescent="0.2">
      <c r="A39" s="10">
        <v>29</v>
      </c>
      <c r="B39" s="21"/>
      <c r="C39" s="17"/>
      <c r="D39" s="17"/>
      <c r="E39" s="17"/>
      <c r="F39" s="17"/>
      <c r="G39" s="16"/>
      <c r="H39" s="30"/>
      <c r="I39" s="99" t="e">
        <f>40*$H$10/H39</f>
        <v>#DIV/0!</v>
      </c>
      <c r="J39" s="7"/>
      <c r="K39" s="99">
        <f>40*J39/$J$10</f>
        <v>0</v>
      </c>
      <c r="L39" s="31"/>
      <c r="M39" s="99">
        <f>20*L39/$L$10</f>
        <v>0</v>
      </c>
      <c r="N39" s="99" t="e">
        <f>I39+K39+M39</f>
        <v>#DIV/0!</v>
      </c>
      <c r="O39" s="33"/>
    </row>
    <row r="40" spans="1:15" s="11" customFormat="1" ht="27" customHeight="1" x14ac:dyDescent="0.2">
      <c r="A40" s="10">
        <v>30</v>
      </c>
      <c r="B40" s="21"/>
      <c r="C40" s="17"/>
      <c r="D40" s="17"/>
      <c r="E40" s="17"/>
      <c r="F40" s="17"/>
      <c r="G40" s="16"/>
      <c r="H40" s="30"/>
      <c r="I40" s="99" t="e">
        <f>40*$H$10/H40</f>
        <v>#DIV/0!</v>
      </c>
      <c r="J40" s="7"/>
      <c r="K40" s="99">
        <f>40*J40/$J$10</f>
        <v>0</v>
      </c>
      <c r="L40" s="31"/>
      <c r="M40" s="99">
        <f>20*L40/$L$10</f>
        <v>0</v>
      </c>
      <c r="N40" s="99" t="e">
        <f>I40+K40+M40</f>
        <v>#DIV/0!</v>
      </c>
      <c r="O40" s="33"/>
    </row>
    <row r="41" spans="1:15" s="11" customFormat="1" ht="27" customHeight="1" x14ac:dyDescent="0.2">
      <c r="A41" s="10">
        <v>31</v>
      </c>
      <c r="B41" s="21"/>
      <c r="C41" s="17"/>
      <c r="D41" s="17"/>
      <c r="E41" s="17"/>
      <c r="F41" s="17"/>
      <c r="G41" s="16"/>
      <c r="H41" s="30"/>
      <c r="I41" s="99" t="e">
        <f>40*$H$10/H41</f>
        <v>#DIV/0!</v>
      </c>
      <c r="J41" s="7"/>
      <c r="K41" s="99">
        <f>40*J41/$J$10</f>
        <v>0</v>
      </c>
      <c r="L41" s="31"/>
      <c r="M41" s="99">
        <f>20*L41/$L$10</f>
        <v>0</v>
      </c>
      <c r="N41" s="99" t="e">
        <f>I41+K41+M41</f>
        <v>#DIV/0!</v>
      </c>
      <c r="O41" s="33"/>
    </row>
    <row r="42" spans="1:15" s="11" customFormat="1" ht="27" customHeight="1" x14ac:dyDescent="0.2">
      <c r="A42" s="10">
        <v>32</v>
      </c>
      <c r="B42" s="21"/>
      <c r="C42" s="17"/>
      <c r="D42" s="17"/>
      <c r="E42" s="17"/>
      <c r="F42" s="17"/>
      <c r="G42" s="16"/>
      <c r="H42" s="30"/>
      <c r="I42" s="99" t="e">
        <f>40*$H$10/H42</f>
        <v>#DIV/0!</v>
      </c>
      <c r="J42" s="7"/>
      <c r="K42" s="99">
        <f>40*J42/$J$10</f>
        <v>0</v>
      </c>
      <c r="L42" s="31"/>
      <c r="M42" s="99">
        <f>20*L42/$L$10</f>
        <v>0</v>
      </c>
      <c r="N42" s="99" t="e">
        <f>I42+K42+M42</f>
        <v>#DIV/0!</v>
      </c>
      <c r="O42" s="33"/>
    </row>
    <row r="43" spans="1:15" s="11" customFormat="1" ht="27" customHeight="1" x14ac:dyDescent="0.2">
      <c r="A43" s="10">
        <v>33</v>
      </c>
      <c r="B43" s="21"/>
      <c r="C43" s="17"/>
      <c r="D43" s="17"/>
      <c r="E43" s="17"/>
      <c r="F43" s="17"/>
      <c r="G43" s="16"/>
      <c r="H43" s="30"/>
      <c r="I43" s="99" t="e">
        <f>40*$H$10/H43</f>
        <v>#DIV/0!</v>
      </c>
      <c r="J43" s="7"/>
      <c r="K43" s="99">
        <f>40*J43/$J$10</f>
        <v>0</v>
      </c>
      <c r="L43" s="31"/>
      <c r="M43" s="99">
        <f>20*L43/$L$10</f>
        <v>0</v>
      </c>
      <c r="N43" s="99" t="e">
        <f>I43+K43+M43</f>
        <v>#DIV/0!</v>
      </c>
      <c r="O43" s="33"/>
    </row>
    <row r="44" spans="1:15" s="11" customFormat="1" ht="27" customHeight="1" x14ac:dyDescent="0.2">
      <c r="A44" s="10">
        <v>34</v>
      </c>
      <c r="B44" s="21"/>
      <c r="C44" s="17"/>
      <c r="D44" s="17"/>
      <c r="E44" s="17"/>
      <c r="F44" s="17"/>
      <c r="G44" s="16"/>
      <c r="H44" s="30"/>
      <c r="I44" s="99" t="e">
        <f>40*$H$10/H44</f>
        <v>#DIV/0!</v>
      </c>
      <c r="J44" s="7"/>
      <c r="K44" s="99">
        <f>40*J44/$J$10</f>
        <v>0</v>
      </c>
      <c r="L44" s="31"/>
      <c r="M44" s="99">
        <f>20*L44/$L$10</f>
        <v>0</v>
      </c>
      <c r="N44" s="99" t="e">
        <f>I44+K44+M44</f>
        <v>#DIV/0!</v>
      </c>
      <c r="O44" s="33"/>
    </row>
    <row r="45" spans="1:15" s="11" customFormat="1" ht="27" customHeight="1" x14ac:dyDescent="0.2">
      <c r="A45" s="10">
        <v>35</v>
      </c>
      <c r="B45" s="21"/>
      <c r="C45" s="16"/>
      <c r="D45" s="16"/>
      <c r="E45" s="16"/>
      <c r="F45" s="16"/>
      <c r="G45" s="16"/>
      <c r="H45" s="30"/>
      <c r="I45" s="99" t="e">
        <f>40*$H$10/H45</f>
        <v>#DIV/0!</v>
      </c>
      <c r="J45" s="7"/>
      <c r="K45" s="99">
        <f>40*J45/$J$10</f>
        <v>0</v>
      </c>
      <c r="L45" s="31"/>
      <c r="M45" s="99">
        <f>20*L45/$L$10</f>
        <v>0</v>
      </c>
      <c r="N45" s="99" t="e">
        <f>I45+K45+M45</f>
        <v>#DIV/0!</v>
      </c>
      <c r="O45" s="33"/>
    </row>
    <row r="46" spans="1:15" s="11" customFormat="1" ht="27" customHeight="1" x14ac:dyDescent="0.2">
      <c r="A46" s="10">
        <v>36</v>
      </c>
      <c r="B46" s="21"/>
      <c r="C46" s="20"/>
      <c r="D46" s="20"/>
      <c r="E46" s="20"/>
      <c r="F46" s="20"/>
      <c r="G46" s="16"/>
      <c r="H46" s="30"/>
      <c r="I46" s="99" t="e">
        <f>40*$H$10/H46</f>
        <v>#DIV/0!</v>
      </c>
      <c r="J46" s="7"/>
      <c r="K46" s="99">
        <f>40*J46/$J$10</f>
        <v>0</v>
      </c>
      <c r="L46" s="31"/>
      <c r="M46" s="99">
        <f>20*L46/$L$10</f>
        <v>0</v>
      </c>
      <c r="N46" s="99" t="e">
        <f>I46+K46+M46</f>
        <v>#DIV/0!</v>
      </c>
      <c r="O46" s="33"/>
    </row>
    <row r="47" spans="1:15" s="11" customFormat="1" ht="27" customHeight="1" x14ac:dyDescent="0.2">
      <c r="A47" s="10">
        <v>37</v>
      </c>
      <c r="B47" s="21"/>
      <c r="C47" s="137"/>
      <c r="D47" s="137"/>
      <c r="E47" s="137"/>
      <c r="F47" s="137"/>
      <c r="G47" s="16"/>
      <c r="H47" s="30"/>
      <c r="I47" s="99" t="e">
        <f>40*$H$10/H47</f>
        <v>#DIV/0!</v>
      </c>
      <c r="J47" s="7"/>
      <c r="K47" s="99">
        <f>40*J47/$J$10</f>
        <v>0</v>
      </c>
      <c r="L47" s="31"/>
      <c r="M47" s="99">
        <f>20*L47/$L$10</f>
        <v>0</v>
      </c>
      <c r="N47" s="99" t="e">
        <f>I47+K47+M47</f>
        <v>#DIV/0!</v>
      </c>
      <c r="O47" s="33"/>
    </row>
    <row r="48" spans="1:15" ht="16.5" thickBot="1" x14ac:dyDescent="0.3">
      <c r="A48" s="12"/>
      <c r="B48" s="12"/>
      <c r="C48" s="12"/>
      <c r="D48" s="12"/>
      <c r="E48" s="12"/>
    </row>
    <row r="49" spans="1:16" ht="15.75" customHeight="1" x14ac:dyDescent="0.25">
      <c r="A49" s="12"/>
      <c r="B49" s="12"/>
      <c r="C49" s="39" t="s">
        <v>19</v>
      </c>
      <c r="D49" s="38"/>
      <c r="E49" s="38"/>
      <c r="F49" s="38"/>
      <c r="G49" s="38"/>
      <c r="H49" s="37"/>
      <c r="I49" s="38"/>
      <c r="M49" s="2"/>
      <c r="O49" s="3"/>
      <c r="P49" s="2"/>
    </row>
    <row r="50" spans="1:16" ht="16.5" thickBot="1" x14ac:dyDescent="0.3">
      <c r="A50" s="12"/>
      <c r="B50" s="12"/>
      <c r="C50" s="12"/>
      <c r="D50" s="12"/>
      <c r="E50" s="12"/>
      <c r="G50" s="6"/>
      <c r="M50" s="2"/>
      <c r="O50" s="3"/>
      <c r="P50" s="2"/>
    </row>
    <row r="51" spans="1:16" x14ac:dyDescent="0.25">
      <c r="A51" s="12"/>
      <c r="B51" s="12"/>
      <c r="C51" s="39" t="s">
        <v>26</v>
      </c>
      <c r="D51" s="38"/>
      <c r="E51" s="38"/>
      <c r="F51" s="38"/>
      <c r="G51" s="38"/>
      <c r="H51" s="40">
        <v>53</v>
      </c>
      <c r="M51" s="2"/>
      <c r="O51" s="3"/>
      <c r="P51" s="2"/>
    </row>
    <row r="52" spans="1:16" x14ac:dyDescent="0.25">
      <c r="A52" s="12"/>
      <c r="B52" s="12"/>
      <c r="C52" s="12"/>
      <c r="D52" s="12"/>
      <c r="E52" s="1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2"/>
      <c r="D63" s="12"/>
      <c r="E63" s="12"/>
    </row>
    <row r="64" spans="1:16" x14ac:dyDescent="0.25">
      <c r="A64" s="13"/>
      <c r="B64" s="13"/>
      <c r="C64" s="13"/>
      <c r="D64" s="13"/>
      <c r="E64" s="13"/>
    </row>
  </sheetData>
  <mergeCells count="18">
    <mergeCell ref="C6:C9"/>
    <mergeCell ref="D6:D9"/>
    <mergeCell ref="E6:E9"/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tabSelected="1" zoomScale="90" workbookViewId="0">
      <selection activeCell="E18" sqref="E18"/>
    </sheetView>
  </sheetViews>
  <sheetFormatPr defaultColWidth="9.140625" defaultRowHeight="15.75" x14ac:dyDescent="0.25"/>
  <cols>
    <col min="1" max="1" width="4.140625" style="90" customWidth="1"/>
    <col min="2" max="2" width="6.85546875" style="90" customWidth="1"/>
    <col min="3" max="3" width="13.28515625" style="90" customWidth="1"/>
    <col min="4" max="4" width="11.7109375" style="90" customWidth="1"/>
    <col min="5" max="5" width="15.7109375" style="90" customWidth="1"/>
    <col min="6" max="6" width="7.42578125" style="90" customWidth="1"/>
    <col min="7" max="7" width="55" style="46" customWidth="1"/>
    <col min="8" max="8" width="9.140625" style="47"/>
    <col min="9" max="9" width="9.7109375" style="47" customWidth="1"/>
    <col min="10" max="10" width="8.140625" style="47" customWidth="1"/>
    <col min="11" max="11" width="9.7109375" style="47" customWidth="1"/>
    <col min="12" max="12" width="7.85546875" style="47" customWidth="1"/>
    <col min="13" max="13" width="9.7109375" style="48" customWidth="1"/>
    <col min="14" max="14" width="10.5703125" style="47" customWidth="1"/>
    <col min="15" max="15" width="10" style="45" customWidth="1"/>
    <col min="16" max="16384" width="9.140625" style="45"/>
  </cols>
  <sheetData>
    <row r="1" spans="1:16" x14ac:dyDescent="0.25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6" x14ac:dyDescent="0.25">
      <c r="A2" s="105" t="s">
        <v>120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1:16" x14ac:dyDescent="0.25">
      <c r="A3" s="106" t="s">
        <v>39</v>
      </c>
      <c r="B3" s="106"/>
      <c r="C3" s="106"/>
      <c r="D3" s="106"/>
      <c r="E3" s="106"/>
      <c r="F3" s="107"/>
      <c r="O3" s="49"/>
    </row>
    <row r="4" spans="1:16" x14ac:dyDescent="0.25">
      <c r="A4" s="106" t="s">
        <v>100</v>
      </c>
      <c r="B4" s="106"/>
      <c r="C4" s="106"/>
      <c r="D4" s="106"/>
      <c r="E4" s="106"/>
      <c r="F4" s="110"/>
      <c r="G4" s="50"/>
    </row>
    <row r="5" spans="1:16" x14ac:dyDescent="0.25">
      <c r="A5" s="114" t="s">
        <v>24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</row>
    <row r="6" spans="1:16" s="90" customFormat="1" ht="15.75" customHeight="1" x14ac:dyDescent="0.25">
      <c r="A6" s="111" t="s">
        <v>1</v>
      </c>
      <c r="B6" s="111" t="s">
        <v>10</v>
      </c>
      <c r="C6" s="111" t="s">
        <v>12</v>
      </c>
      <c r="D6" s="111" t="s">
        <v>13</v>
      </c>
      <c r="E6" s="111" t="s">
        <v>14</v>
      </c>
      <c r="F6" s="111" t="s">
        <v>2</v>
      </c>
      <c r="G6" s="111" t="s">
        <v>9</v>
      </c>
      <c r="H6" s="102" t="s">
        <v>25</v>
      </c>
      <c r="I6" s="102"/>
      <c r="J6" s="102" t="s">
        <v>11</v>
      </c>
      <c r="K6" s="102"/>
      <c r="L6" s="102" t="s">
        <v>3</v>
      </c>
      <c r="M6" s="102"/>
      <c r="N6" s="103" t="s">
        <v>15</v>
      </c>
      <c r="O6" s="115" t="s">
        <v>5</v>
      </c>
    </row>
    <row r="7" spans="1:16" s="90" customFormat="1" x14ac:dyDescent="0.25">
      <c r="A7" s="112"/>
      <c r="B7" s="112"/>
      <c r="C7" s="112"/>
      <c r="D7" s="112"/>
      <c r="E7" s="112"/>
      <c r="F7" s="112"/>
      <c r="G7" s="112"/>
      <c r="H7" s="102"/>
      <c r="I7" s="102"/>
      <c r="J7" s="102"/>
      <c r="K7" s="102"/>
      <c r="L7" s="102"/>
      <c r="M7" s="102"/>
      <c r="N7" s="103"/>
      <c r="O7" s="116"/>
    </row>
    <row r="8" spans="1:16" s="90" customFormat="1" ht="25.5" x14ac:dyDescent="0.25">
      <c r="A8" s="112"/>
      <c r="B8" s="112"/>
      <c r="C8" s="112"/>
      <c r="D8" s="112"/>
      <c r="E8" s="112"/>
      <c r="F8" s="112"/>
      <c r="G8" s="112"/>
      <c r="H8" s="51" t="s">
        <v>6</v>
      </c>
      <c r="I8" s="92" t="s">
        <v>7</v>
      </c>
      <c r="J8" s="51" t="s">
        <v>8</v>
      </c>
      <c r="K8" s="92" t="s">
        <v>7</v>
      </c>
      <c r="L8" s="51" t="s">
        <v>4</v>
      </c>
      <c r="M8" s="85" t="s">
        <v>7</v>
      </c>
      <c r="N8" s="103"/>
      <c r="O8" s="116"/>
    </row>
    <row r="9" spans="1:16" s="90" customFormat="1" ht="16.5" thickBot="1" x14ac:dyDescent="0.3">
      <c r="A9" s="113"/>
      <c r="B9" s="113"/>
      <c r="C9" s="113"/>
      <c r="D9" s="113"/>
      <c r="E9" s="113"/>
      <c r="F9" s="113"/>
      <c r="G9" s="113"/>
      <c r="H9" s="52"/>
      <c r="I9" s="92" t="s">
        <v>18</v>
      </c>
      <c r="J9" s="53"/>
      <c r="K9" s="92" t="s">
        <v>18</v>
      </c>
      <c r="L9" s="53"/>
      <c r="M9" s="92" t="s">
        <v>17</v>
      </c>
      <c r="N9" s="92" t="s">
        <v>16</v>
      </c>
      <c r="O9" s="116"/>
    </row>
    <row r="10" spans="1:16" s="90" customFormat="1" ht="16.5" thickBot="1" x14ac:dyDescent="0.3">
      <c r="A10" s="108" t="s">
        <v>22</v>
      </c>
      <c r="B10" s="109"/>
      <c r="C10" s="109"/>
      <c r="D10" s="109"/>
      <c r="E10" s="109"/>
      <c r="F10" s="109"/>
      <c r="G10" s="109"/>
      <c r="H10" s="54">
        <v>38.200000000000003</v>
      </c>
      <c r="I10" s="86"/>
      <c r="J10" s="55">
        <v>0</v>
      </c>
      <c r="K10" s="87"/>
      <c r="L10" s="56">
        <v>54</v>
      </c>
      <c r="M10" s="88"/>
      <c r="N10" s="89"/>
      <c r="O10" s="116"/>
      <c r="P10" s="91"/>
    </row>
    <row r="11" spans="1:16" s="90" customFormat="1" ht="27" customHeight="1" x14ac:dyDescent="0.25">
      <c r="A11" s="57">
        <v>1</v>
      </c>
      <c r="B11" s="58" t="s">
        <v>47</v>
      </c>
      <c r="C11" s="59" t="s">
        <v>49</v>
      </c>
      <c r="D11" s="59" t="s">
        <v>50</v>
      </c>
      <c r="E11" s="59" t="s">
        <v>51</v>
      </c>
      <c r="F11" s="59">
        <v>9</v>
      </c>
      <c r="G11" s="60" t="s">
        <v>34</v>
      </c>
      <c r="H11" s="61">
        <v>40</v>
      </c>
      <c r="I11" s="81">
        <f>40*$H$10/H11</f>
        <v>38.200000000000003</v>
      </c>
      <c r="J11" s="51">
        <v>0</v>
      </c>
      <c r="K11" s="81">
        <v>0</v>
      </c>
      <c r="L11" s="62">
        <v>30</v>
      </c>
      <c r="M11" s="81">
        <f>20*L11/$L$10</f>
        <v>11.111111111111111</v>
      </c>
      <c r="N11" s="81">
        <f>I11+K11+M11</f>
        <v>49.311111111111117</v>
      </c>
      <c r="O11" s="63" t="s">
        <v>118</v>
      </c>
    </row>
    <row r="12" spans="1:16" s="90" customFormat="1" ht="27" customHeight="1" x14ac:dyDescent="0.25">
      <c r="A12" s="57">
        <v>2</v>
      </c>
      <c r="B12" s="58" t="s">
        <v>58</v>
      </c>
      <c r="C12" s="64" t="s">
        <v>52</v>
      </c>
      <c r="D12" s="64" t="s">
        <v>53</v>
      </c>
      <c r="E12" s="64" t="s">
        <v>54</v>
      </c>
      <c r="F12" s="64">
        <v>11</v>
      </c>
      <c r="G12" s="60" t="s">
        <v>34</v>
      </c>
      <c r="H12" s="65">
        <v>42</v>
      </c>
      <c r="I12" s="81">
        <f>40*$H$10/H12</f>
        <v>36.38095238095238</v>
      </c>
      <c r="J12" s="51">
        <v>0</v>
      </c>
      <c r="K12" s="81">
        <v>0</v>
      </c>
      <c r="L12" s="66">
        <v>35</v>
      </c>
      <c r="M12" s="81">
        <f>20*L12/$L$10</f>
        <v>12.962962962962964</v>
      </c>
      <c r="N12" s="81">
        <f t="shared" ref="N12:N61" si="0">I12+K12+M12</f>
        <v>49.343915343915342</v>
      </c>
      <c r="O12" s="63" t="s">
        <v>118</v>
      </c>
    </row>
    <row r="13" spans="1:16" s="90" customFormat="1" ht="27" customHeight="1" x14ac:dyDescent="0.25">
      <c r="A13" s="57">
        <v>3</v>
      </c>
      <c r="B13" s="58" t="s">
        <v>59</v>
      </c>
      <c r="C13" s="59" t="s">
        <v>55</v>
      </c>
      <c r="D13" s="59" t="s">
        <v>56</v>
      </c>
      <c r="E13" s="59" t="s">
        <v>57</v>
      </c>
      <c r="F13" s="59">
        <v>11</v>
      </c>
      <c r="G13" s="60" t="s">
        <v>34</v>
      </c>
      <c r="H13" s="65">
        <v>38.200000000000003</v>
      </c>
      <c r="I13" s="81">
        <f>40*$H$10/H13</f>
        <v>40</v>
      </c>
      <c r="J13" s="51">
        <v>0</v>
      </c>
      <c r="K13" s="81">
        <v>0</v>
      </c>
      <c r="L13" s="66">
        <v>28</v>
      </c>
      <c r="M13" s="81">
        <f>20*L13/$L$10</f>
        <v>10.37037037037037</v>
      </c>
      <c r="N13" s="81">
        <f t="shared" si="0"/>
        <v>50.370370370370367</v>
      </c>
      <c r="O13" s="63" t="s">
        <v>117</v>
      </c>
    </row>
    <row r="14" spans="1:16" s="90" customFormat="1" ht="27" customHeight="1" x14ac:dyDescent="0.25">
      <c r="A14" s="57">
        <v>4</v>
      </c>
      <c r="B14" s="58" t="s">
        <v>91</v>
      </c>
      <c r="C14" s="59" t="s">
        <v>131</v>
      </c>
      <c r="D14" s="59" t="s">
        <v>132</v>
      </c>
      <c r="E14" s="59" t="s">
        <v>133</v>
      </c>
      <c r="F14" s="59">
        <v>9</v>
      </c>
      <c r="G14" s="60" t="s">
        <v>34</v>
      </c>
      <c r="H14" s="65">
        <v>57.1</v>
      </c>
      <c r="I14" s="81">
        <f t="shared" ref="I14:I61" si="1">40*$H$10/H14</f>
        <v>26.760070052539405</v>
      </c>
      <c r="J14" s="51">
        <v>0</v>
      </c>
      <c r="K14" s="81">
        <v>0</v>
      </c>
      <c r="L14" s="66">
        <v>15</v>
      </c>
      <c r="M14" s="81">
        <f t="shared" ref="M14:M61" si="2">20*L14/$L$10</f>
        <v>5.5555555555555554</v>
      </c>
      <c r="N14" s="81">
        <f t="shared" si="0"/>
        <v>32.315625608094962</v>
      </c>
      <c r="O14" s="63" t="s">
        <v>118</v>
      </c>
    </row>
    <row r="15" spans="1:16" s="67" customFormat="1" ht="27" customHeight="1" x14ac:dyDescent="0.2">
      <c r="A15" s="57">
        <v>5</v>
      </c>
      <c r="B15" s="58" t="s">
        <v>138</v>
      </c>
      <c r="C15" s="60" t="s">
        <v>134</v>
      </c>
      <c r="D15" s="60" t="s">
        <v>135</v>
      </c>
      <c r="E15" s="60" t="s">
        <v>136</v>
      </c>
      <c r="F15" s="60">
        <v>9</v>
      </c>
      <c r="G15" s="60" t="s">
        <v>34</v>
      </c>
      <c r="H15" s="65">
        <v>55.7</v>
      </c>
      <c r="I15" s="81">
        <f t="shared" si="1"/>
        <v>27.4326750448833</v>
      </c>
      <c r="J15" s="51">
        <v>0</v>
      </c>
      <c r="K15" s="81">
        <v>0</v>
      </c>
      <c r="L15" s="66">
        <v>15</v>
      </c>
      <c r="M15" s="81">
        <f t="shared" si="2"/>
        <v>5.5555555555555554</v>
      </c>
      <c r="N15" s="81">
        <f t="shared" si="0"/>
        <v>32.988230600438854</v>
      </c>
      <c r="O15" s="63" t="s">
        <v>118</v>
      </c>
    </row>
    <row r="16" spans="1:16" s="67" customFormat="1" ht="27" customHeight="1" x14ac:dyDescent="0.2">
      <c r="A16" s="57">
        <v>6</v>
      </c>
      <c r="B16" s="58" t="s">
        <v>139</v>
      </c>
      <c r="C16" s="68" t="s">
        <v>137</v>
      </c>
      <c r="D16" s="68" t="s">
        <v>113</v>
      </c>
      <c r="E16" s="68" t="s">
        <v>127</v>
      </c>
      <c r="F16" s="68">
        <v>9</v>
      </c>
      <c r="G16" s="60" t="s">
        <v>34</v>
      </c>
      <c r="H16" s="65">
        <v>51.9</v>
      </c>
      <c r="I16" s="81">
        <f>40*$H$10/H16</f>
        <v>29.441233140655108</v>
      </c>
      <c r="J16" s="51">
        <v>0</v>
      </c>
      <c r="K16" s="81">
        <v>0</v>
      </c>
      <c r="L16" s="66">
        <v>16</v>
      </c>
      <c r="M16" s="81">
        <f t="shared" si="2"/>
        <v>5.9259259259259256</v>
      </c>
      <c r="N16" s="81">
        <f t="shared" si="0"/>
        <v>35.367159066581031</v>
      </c>
      <c r="O16" s="63" t="s">
        <v>118</v>
      </c>
    </row>
    <row r="17" spans="1:15" s="67" customFormat="1" ht="27" customHeight="1" x14ac:dyDescent="0.2">
      <c r="A17" s="57">
        <v>7</v>
      </c>
      <c r="B17" s="58" t="s">
        <v>145</v>
      </c>
      <c r="C17" s="69" t="s">
        <v>143</v>
      </c>
      <c r="D17" s="69" t="s">
        <v>144</v>
      </c>
      <c r="E17" s="59"/>
      <c r="F17" s="70">
        <v>9</v>
      </c>
      <c r="G17" s="60" t="s">
        <v>34</v>
      </c>
      <c r="H17" s="65">
        <v>70</v>
      </c>
      <c r="I17" s="81">
        <f>40*$H$10/H17</f>
        <v>21.828571428571429</v>
      </c>
      <c r="J17" s="51">
        <v>0</v>
      </c>
      <c r="K17" s="81">
        <v>0</v>
      </c>
      <c r="L17" s="66">
        <v>14</v>
      </c>
      <c r="M17" s="81">
        <f t="shared" si="2"/>
        <v>5.1851851851851851</v>
      </c>
      <c r="N17" s="81">
        <f t="shared" si="0"/>
        <v>27.013756613756613</v>
      </c>
      <c r="O17" s="63" t="s">
        <v>118</v>
      </c>
    </row>
    <row r="18" spans="1:15" s="67" customFormat="1" ht="27" customHeight="1" x14ac:dyDescent="0.2">
      <c r="A18" s="57">
        <v>8</v>
      </c>
      <c r="B18" s="58"/>
      <c r="C18" s="71"/>
      <c r="D18" s="71"/>
      <c r="E18" s="71"/>
      <c r="F18" s="71"/>
      <c r="G18" s="60"/>
      <c r="H18" s="65"/>
      <c r="I18" s="81" t="e">
        <f t="shared" si="1"/>
        <v>#DIV/0!</v>
      </c>
      <c r="J18" s="51"/>
      <c r="K18" s="81" t="e">
        <f t="shared" ref="K18:K61" si="3">40*J18/$J$10</f>
        <v>#DIV/0!</v>
      </c>
      <c r="L18" s="66"/>
      <c r="M18" s="81">
        <f t="shared" si="2"/>
        <v>0</v>
      </c>
      <c r="N18" s="81" t="e">
        <f t="shared" si="0"/>
        <v>#DIV/0!</v>
      </c>
      <c r="O18" s="63"/>
    </row>
    <row r="19" spans="1:15" s="67" customFormat="1" ht="27" customHeight="1" x14ac:dyDescent="0.2">
      <c r="A19" s="57">
        <v>9</v>
      </c>
      <c r="B19" s="58"/>
      <c r="C19" s="60"/>
      <c r="D19" s="60"/>
      <c r="E19" s="60"/>
      <c r="F19" s="60"/>
      <c r="G19" s="60"/>
      <c r="H19" s="65"/>
      <c r="I19" s="81" t="e">
        <f t="shared" si="1"/>
        <v>#DIV/0!</v>
      </c>
      <c r="J19" s="72"/>
      <c r="K19" s="81" t="e">
        <f t="shared" si="3"/>
        <v>#DIV/0!</v>
      </c>
      <c r="L19" s="66"/>
      <c r="M19" s="81">
        <f t="shared" si="2"/>
        <v>0</v>
      </c>
      <c r="N19" s="81" t="e">
        <f t="shared" si="0"/>
        <v>#DIV/0!</v>
      </c>
      <c r="O19" s="63"/>
    </row>
    <row r="20" spans="1:15" s="67" customFormat="1" ht="27" customHeight="1" x14ac:dyDescent="0.2">
      <c r="A20" s="57">
        <v>10</v>
      </c>
      <c r="B20" s="58"/>
      <c r="C20" s="71"/>
      <c r="D20" s="71"/>
      <c r="E20" s="71"/>
      <c r="F20" s="71"/>
      <c r="G20" s="60"/>
      <c r="H20" s="65"/>
      <c r="I20" s="81" t="e">
        <f t="shared" si="1"/>
        <v>#DIV/0!</v>
      </c>
      <c r="J20" s="51"/>
      <c r="K20" s="81" t="e">
        <f t="shared" si="3"/>
        <v>#DIV/0!</v>
      </c>
      <c r="L20" s="66"/>
      <c r="M20" s="81">
        <f t="shared" si="2"/>
        <v>0</v>
      </c>
      <c r="N20" s="81" t="e">
        <f t="shared" si="0"/>
        <v>#DIV/0!</v>
      </c>
      <c r="O20" s="63"/>
    </row>
    <row r="21" spans="1:15" s="67" customFormat="1" ht="27" customHeight="1" x14ac:dyDescent="0.2">
      <c r="A21" s="57">
        <v>11</v>
      </c>
      <c r="B21" s="58"/>
      <c r="C21" s="68"/>
      <c r="D21" s="68"/>
      <c r="E21" s="68"/>
      <c r="F21" s="68"/>
      <c r="G21" s="60"/>
      <c r="H21" s="65"/>
      <c r="I21" s="81" t="e">
        <f t="shared" si="1"/>
        <v>#DIV/0!</v>
      </c>
      <c r="J21" s="51"/>
      <c r="K21" s="81" t="e">
        <f t="shared" si="3"/>
        <v>#DIV/0!</v>
      </c>
      <c r="L21" s="66"/>
      <c r="M21" s="81">
        <f t="shared" si="2"/>
        <v>0</v>
      </c>
      <c r="N21" s="81" t="e">
        <f t="shared" si="0"/>
        <v>#DIV/0!</v>
      </c>
      <c r="O21" s="63"/>
    </row>
    <row r="22" spans="1:15" s="67" customFormat="1" ht="27" customHeight="1" x14ac:dyDescent="0.2">
      <c r="A22" s="57">
        <v>12</v>
      </c>
      <c r="B22" s="58"/>
      <c r="C22" s="59"/>
      <c r="D22" s="59"/>
      <c r="E22" s="59"/>
      <c r="F22" s="73"/>
      <c r="G22" s="60"/>
      <c r="H22" s="65"/>
      <c r="I22" s="81" t="e">
        <f t="shared" si="1"/>
        <v>#DIV/0!</v>
      </c>
      <c r="J22" s="51"/>
      <c r="K22" s="81" t="e">
        <f t="shared" si="3"/>
        <v>#DIV/0!</v>
      </c>
      <c r="L22" s="66"/>
      <c r="M22" s="81">
        <f t="shared" si="2"/>
        <v>0</v>
      </c>
      <c r="N22" s="81" t="e">
        <f t="shared" si="0"/>
        <v>#DIV/0!</v>
      </c>
      <c r="O22" s="63"/>
    </row>
    <row r="23" spans="1:15" s="67" customFormat="1" ht="27" customHeight="1" x14ac:dyDescent="0.2">
      <c r="A23" s="57">
        <v>13</v>
      </c>
      <c r="B23" s="58"/>
      <c r="C23" s="68"/>
      <c r="D23" s="68"/>
      <c r="E23" s="68"/>
      <c r="F23" s="68"/>
      <c r="G23" s="60"/>
      <c r="H23" s="65"/>
      <c r="I23" s="81" t="e">
        <f t="shared" si="1"/>
        <v>#DIV/0!</v>
      </c>
      <c r="J23" s="51"/>
      <c r="K23" s="81" t="e">
        <f t="shared" si="3"/>
        <v>#DIV/0!</v>
      </c>
      <c r="L23" s="66"/>
      <c r="M23" s="81">
        <f t="shared" si="2"/>
        <v>0</v>
      </c>
      <c r="N23" s="81" t="e">
        <f t="shared" si="0"/>
        <v>#DIV/0!</v>
      </c>
      <c r="O23" s="63"/>
    </row>
    <row r="24" spans="1:15" s="67" customFormat="1" ht="27" customHeight="1" x14ac:dyDescent="0.2">
      <c r="A24" s="57">
        <v>14</v>
      </c>
      <c r="B24" s="58"/>
      <c r="C24" s="68"/>
      <c r="D24" s="68"/>
      <c r="E24" s="68"/>
      <c r="F24" s="68"/>
      <c r="G24" s="60"/>
      <c r="H24" s="65"/>
      <c r="I24" s="81" t="e">
        <f t="shared" si="1"/>
        <v>#DIV/0!</v>
      </c>
      <c r="J24" s="51"/>
      <c r="K24" s="81" t="e">
        <f t="shared" si="3"/>
        <v>#DIV/0!</v>
      </c>
      <c r="L24" s="66"/>
      <c r="M24" s="81">
        <f t="shared" si="2"/>
        <v>0</v>
      </c>
      <c r="N24" s="81" t="e">
        <f t="shared" si="0"/>
        <v>#DIV/0!</v>
      </c>
      <c r="O24" s="63"/>
    </row>
    <row r="25" spans="1:15" s="67" customFormat="1" ht="27" customHeight="1" x14ac:dyDescent="0.2">
      <c r="A25" s="57">
        <v>15</v>
      </c>
      <c r="B25" s="58"/>
      <c r="C25" s="68"/>
      <c r="D25" s="68"/>
      <c r="E25" s="68"/>
      <c r="F25" s="68"/>
      <c r="G25" s="60"/>
      <c r="H25" s="65"/>
      <c r="I25" s="81" t="e">
        <f t="shared" si="1"/>
        <v>#DIV/0!</v>
      </c>
      <c r="J25" s="51"/>
      <c r="K25" s="81" t="e">
        <f t="shared" si="3"/>
        <v>#DIV/0!</v>
      </c>
      <c r="L25" s="66"/>
      <c r="M25" s="81">
        <f t="shared" si="2"/>
        <v>0</v>
      </c>
      <c r="N25" s="81" t="e">
        <f t="shared" si="0"/>
        <v>#DIV/0!</v>
      </c>
      <c r="O25" s="63"/>
    </row>
    <row r="26" spans="1:15" s="67" customFormat="1" ht="27" customHeight="1" x14ac:dyDescent="0.2">
      <c r="A26" s="57">
        <v>16</v>
      </c>
      <c r="B26" s="58"/>
      <c r="C26" s="68"/>
      <c r="D26" s="68"/>
      <c r="E26" s="68"/>
      <c r="F26" s="68"/>
      <c r="G26" s="60"/>
      <c r="H26" s="65"/>
      <c r="I26" s="81" t="e">
        <f t="shared" si="1"/>
        <v>#DIV/0!</v>
      </c>
      <c r="J26" s="51"/>
      <c r="K26" s="81" t="e">
        <f t="shared" si="3"/>
        <v>#DIV/0!</v>
      </c>
      <c r="L26" s="66"/>
      <c r="M26" s="81">
        <f t="shared" si="2"/>
        <v>0</v>
      </c>
      <c r="N26" s="81" t="e">
        <f t="shared" si="0"/>
        <v>#DIV/0!</v>
      </c>
      <c r="O26" s="63"/>
    </row>
    <row r="27" spans="1:15" s="67" customFormat="1" ht="27" customHeight="1" x14ac:dyDescent="0.2">
      <c r="A27" s="57">
        <v>17</v>
      </c>
      <c r="B27" s="58"/>
      <c r="C27" s="68"/>
      <c r="D27" s="68"/>
      <c r="E27" s="68"/>
      <c r="F27" s="68"/>
      <c r="G27" s="60"/>
      <c r="H27" s="65"/>
      <c r="I27" s="81" t="e">
        <f t="shared" si="1"/>
        <v>#DIV/0!</v>
      </c>
      <c r="J27" s="51"/>
      <c r="K27" s="81" t="e">
        <f t="shared" si="3"/>
        <v>#DIV/0!</v>
      </c>
      <c r="L27" s="66"/>
      <c r="M27" s="81">
        <f t="shared" si="2"/>
        <v>0</v>
      </c>
      <c r="N27" s="81" t="e">
        <f t="shared" si="0"/>
        <v>#DIV/0!</v>
      </c>
      <c r="O27" s="63"/>
    </row>
    <row r="28" spans="1:15" s="67" customFormat="1" ht="27" customHeight="1" x14ac:dyDescent="0.2">
      <c r="A28" s="57">
        <v>18</v>
      </c>
      <c r="B28" s="58"/>
      <c r="C28" s="68"/>
      <c r="D28" s="68"/>
      <c r="E28" s="68"/>
      <c r="F28" s="68"/>
      <c r="G28" s="60"/>
      <c r="H28" s="65"/>
      <c r="I28" s="81" t="e">
        <f>40*$H$10/H28</f>
        <v>#DIV/0!</v>
      </c>
      <c r="J28" s="51"/>
      <c r="K28" s="81" t="e">
        <f t="shared" si="3"/>
        <v>#DIV/0!</v>
      </c>
      <c r="L28" s="66"/>
      <c r="M28" s="81">
        <f t="shared" si="2"/>
        <v>0</v>
      </c>
      <c r="N28" s="81" t="e">
        <f t="shared" si="0"/>
        <v>#DIV/0!</v>
      </c>
      <c r="O28" s="63"/>
    </row>
    <row r="29" spans="1:15" s="67" customFormat="1" ht="27" customHeight="1" x14ac:dyDescent="0.2">
      <c r="A29" s="57">
        <v>19</v>
      </c>
      <c r="B29" s="58"/>
      <c r="C29" s="68"/>
      <c r="D29" s="68"/>
      <c r="E29" s="68"/>
      <c r="F29" s="68"/>
      <c r="G29" s="60"/>
      <c r="H29" s="65"/>
      <c r="I29" s="81" t="e">
        <f t="shared" si="1"/>
        <v>#DIV/0!</v>
      </c>
      <c r="J29" s="51"/>
      <c r="K29" s="81" t="e">
        <f t="shared" si="3"/>
        <v>#DIV/0!</v>
      </c>
      <c r="L29" s="66"/>
      <c r="M29" s="81">
        <f t="shared" si="2"/>
        <v>0</v>
      </c>
      <c r="N29" s="81" t="e">
        <f t="shared" si="0"/>
        <v>#DIV/0!</v>
      </c>
      <c r="O29" s="63"/>
    </row>
    <row r="30" spans="1:15" s="67" customFormat="1" ht="27" customHeight="1" x14ac:dyDescent="0.2">
      <c r="A30" s="57">
        <v>20</v>
      </c>
      <c r="B30" s="58"/>
      <c r="C30" s="68"/>
      <c r="D30" s="68"/>
      <c r="E30" s="68"/>
      <c r="F30" s="68"/>
      <c r="G30" s="60"/>
      <c r="H30" s="65"/>
      <c r="I30" s="81" t="e">
        <f t="shared" si="1"/>
        <v>#DIV/0!</v>
      </c>
      <c r="J30" s="51"/>
      <c r="K30" s="81" t="e">
        <f t="shared" si="3"/>
        <v>#DIV/0!</v>
      </c>
      <c r="L30" s="66"/>
      <c r="M30" s="81">
        <f t="shared" si="2"/>
        <v>0</v>
      </c>
      <c r="N30" s="81" t="e">
        <f t="shared" si="0"/>
        <v>#DIV/0!</v>
      </c>
      <c r="O30" s="63"/>
    </row>
    <row r="31" spans="1:15" s="67" customFormat="1" ht="27" customHeight="1" x14ac:dyDescent="0.2">
      <c r="A31" s="57">
        <v>21</v>
      </c>
      <c r="B31" s="58"/>
      <c r="C31" s="68"/>
      <c r="D31" s="68"/>
      <c r="E31" s="68"/>
      <c r="F31" s="68"/>
      <c r="G31" s="60"/>
      <c r="H31" s="65"/>
      <c r="I31" s="81" t="e">
        <f t="shared" si="1"/>
        <v>#DIV/0!</v>
      </c>
      <c r="J31" s="51"/>
      <c r="K31" s="81" t="e">
        <f t="shared" si="3"/>
        <v>#DIV/0!</v>
      </c>
      <c r="L31" s="66"/>
      <c r="M31" s="81">
        <f t="shared" si="2"/>
        <v>0</v>
      </c>
      <c r="N31" s="81" t="e">
        <f t="shared" si="0"/>
        <v>#DIV/0!</v>
      </c>
      <c r="O31" s="63"/>
    </row>
    <row r="32" spans="1:15" s="67" customFormat="1" ht="27" customHeight="1" x14ac:dyDescent="0.2">
      <c r="A32" s="57">
        <v>22</v>
      </c>
      <c r="B32" s="58"/>
      <c r="C32" s="68"/>
      <c r="D32" s="68"/>
      <c r="E32" s="68"/>
      <c r="F32" s="68"/>
      <c r="G32" s="60"/>
      <c r="H32" s="65"/>
      <c r="I32" s="81" t="e">
        <f t="shared" si="1"/>
        <v>#DIV/0!</v>
      </c>
      <c r="J32" s="51"/>
      <c r="K32" s="81" t="e">
        <f t="shared" si="3"/>
        <v>#DIV/0!</v>
      </c>
      <c r="L32" s="66"/>
      <c r="M32" s="81">
        <f t="shared" si="2"/>
        <v>0</v>
      </c>
      <c r="N32" s="81" t="e">
        <f t="shared" si="0"/>
        <v>#DIV/0!</v>
      </c>
      <c r="O32" s="63"/>
    </row>
    <row r="33" spans="1:15" s="67" customFormat="1" ht="27" customHeight="1" x14ac:dyDescent="0.2">
      <c r="A33" s="57">
        <v>23</v>
      </c>
      <c r="B33" s="58"/>
      <c r="C33" s="68"/>
      <c r="D33" s="68"/>
      <c r="E33" s="68"/>
      <c r="F33" s="68"/>
      <c r="G33" s="60"/>
      <c r="H33" s="65"/>
      <c r="I33" s="81" t="e">
        <f t="shared" si="1"/>
        <v>#DIV/0!</v>
      </c>
      <c r="J33" s="51"/>
      <c r="K33" s="81" t="e">
        <f t="shared" si="3"/>
        <v>#DIV/0!</v>
      </c>
      <c r="L33" s="66"/>
      <c r="M33" s="81">
        <f t="shared" si="2"/>
        <v>0</v>
      </c>
      <c r="N33" s="81" t="e">
        <f t="shared" si="0"/>
        <v>#DIV/0!</v>
      </c>
      <c r="O33" s="63"/>
    </row>
    <row r="34" spans="1:15" s="67" customFormat="1" ht="27" customHeight="1" x14ac:dyDescent="0.2">
      <c r="A34" s="57">
        <v>24</v>
      </c>
      <c r="B34" s="58"/>
      <c r="C34" s="68"/>
      <c r="D34" s="68"/>
      <c r="E34" s="68"/>
      <c r="F34" s="68"/>
      <c r="G34" s="60"/>
      <c r="H34" s="65"/>
      <c r="I34" s="81" t="e">
        <f>40*$H$10/H34</f>
        <v>#DIV/0!</v>
      </c>
      <c r="J34" s="51"/>
      <c r="K34" s="81" t="e">
        <f t="shared" si="3"/>
        <v>#DIV/0!</v>
      </c>
      <c r="L34" s="66"/>
      <c r="M34" s="81">
        <f t="shared" si="2"/>
        <v>0</v>
      </c>
      <c r="N34" s="81" t="e">
        <f t="shared" si="0"/>
        <v>#DIV/0!</v>
      </c>
      <c r="O34" s="63"/>
    </row>
    <row r="35" spans="1:15" s="67" customFormat="1" ht="27" customHeight="1" x14ac:dyDescent="0.2">
      <c r="A35" s="57">
        <v>25</v>
      </c>
      <c r="B35" s="58"/>
      <c r="C35" s="68"/>
      <c r="D35" s="68"/>
      <c r="E35" s="68"/>
      <c r="F35" s="68"/>
      <c r="G35" s="60"/>
      <c r="H35" s="65"/>
      <c r="I35" s="81" t="e">
        <f t="shared" si="1"/>
        <v>#DIV/0!</v>
      </c>
      <c r="J35" s="51"/>
      <c r="K35" s="81" t="e">
        <f t="shared" si="3"/>
        <v>#DIV/0!</v>
      </c>
      <c r="L35" s="66"/>
      <c r="M35" s="81">
        <f t="shared" si="2"/>
        <v>0</v>
      </c>
      <c r="N35" s="81" t="e">
        <f t="shared" si="0"/>
        <v>#DIV/0!</v>
      </c>
      <c r="O35" s="63"/>
    </row>
    <row r="36" spans="1:15" s="67" customFormat="1" ht="27" customHeight="1" x14ac:dyDescent="0.2">
      <c r="A36" s="57">
        <v>26</v>
      </c>
      <c r="B36" s="58"/>
      <c r="C36" s="68"/>
      <c r="D36" s="68"/>
      <c r="E36" s="68"/>
      <c r="F36" s="68"/>
      <c r="G36" s="60"/>
      <c r="H36" s="65"/>
      <c r="I36" s="81" t="e">
        <f t="shared" si="1"/>
        <v>#DIV/0!</v>
      </c>
      <c r="J36" s="51"/>
      <c r="K36" s="81" t="e">
        <f t="shared" si="3"/>
        <v>#DIV/0!</v>
      </c>
      <c r="L36" s="66"/>
      <c r="M36" s="81">
        <f t="shared" si="2"/>
        <v>0</v>
      </c>
      <c r="N36" s="81" t="e">
        <f t="shared" si="0"/>
        <v>#DIV/0!</v>
      </c>
      <c r="O36" s="63"/>
    </row>
    <row r="37" spans="1:15" s="67" customFormat="1" ht="27" customHeight="1" x14ac:dyDescent="0.2">
      <c r="A37" s="57">
        <v>27</v>
      </c>
      <c r="B37" s="58"/>
      <c r="C37" s="68"/>
      <c r="D37" s="68"/>
      <c r="E37" s="68"/>
      <c r="F37" s="68"/>
      <c r="G37" s="60"/>
      <c r="H37" s="65"/>
      <c r="I37" s="81" t="e">
        <f t="shared" si="1"/>
        <v>#DIV/0!</v>
      </c>
      <c r="J37" s="51"/>
      <c r="K37" s="81" t="e">
        <f t="shared" si="3"/>
        <v>#DIV/0!</v>
      </c>
      <c r="L37" s="66"/>
      <c r="M37" s="81">
        <f t="shared" si="2"/>
        <v>0</v>
      </c>
      <c r="N37" s="81" t="e">
        <f t="shared" si="0"/>
        <v>#DIV/0!</v>
      </c>
      <c r="O37" s="63"/>
    </row>
    <row r="38" spans="1:15" s="67" customFormat="1" ht="27" customHeight="1" x14ac:dyDescent="0.2">
      <c r="A38" s="57">
        <v>28</v>
      </c>
      <c r="B38" s="58"/>
      <c r="C38" s="68"/>
      <c r="D38" s="68"/>
      <c r="E38" s="68"/>
      <c r="F38" s="68"/>
      <c r="G38" s="60"/>
      <c r="H38" s="65"/>
      <c r="I38" s="81" t="e">
        <f t="shared" si="1"/>
        <v>#DIV/0!</v>
      </c>
      <c r="J38" s="51"/>
      <c r="K38" s="81" t="e">
        <f t="shared" si="3"/>
        <v>#DIV/0!</v>
      </c>
      <c r="L38" s="66"/>
      <c r="M38" s="81">
        <f t="shared" si="2"/>
        <v>0</v>
      </c>
      <c r="N38" s="81" t="e">
        <f t="shared" si="0"/>
        <v>#DIV/0!</v>
      </c>
      <c r="O38" s="63"/>
    </row>
    <row r="39" spans="1:15" s="67" customFormat="1" ht="27" customHeight="1" x14ac:dyDescent="0.2">
      <c r="A39" s="57">
        <v>29</v>
      </c>
      <c r="B39" s="58"/>
      <c r="C39" s="68"/>
      <c r="D39" s="68"/>
      <c r="E39" s="68"/>
      <c r="F39" s="68"/>
      <c r="G39" s="60"/>
      <c r="H39" s="65"/>
      <c r="I39" s="81" t="e">
        <f t="shared" si="1"/>
        <v>#DIV/0!</v>
      </c>
      <c r="J39" s="51"/>
      <c r="K39" s="81" t="e">
        <f t="shared" si="3"/>
        <v>#DIV/0!</v>
      </c>
      <c r="L39" s="66"/>
      <c r="M39" s="81">
        <f t="shared" si="2"/>
        <v>0</v>
      </c>
      <c r="N39" s="81" t="e">
        <f t="shared" si="0"/>
        <v>#DIV/0!</v>
      </c>
      <c r="O39" s="63"/>
    </row>
    <row r="40" spans="1:15" s="67" customFormat="1" ht="27" customHeight="1" x14ac:dyDescent="0.2">
      <c r="A40" s="57">
        <v>30</v>
      </c>
      <c r="B40" s="58"/>
      <c r="C40" s="68"/>
      <c r="D40" s="68"/>
      <c r="E40" s="68"/>
      <c r="F40" s="68"/>
      <c r="G40" s="60"/>
      <c r="H40" s="65"/>
      <c r="I40" s="81" t="e">
        <f t="shared" si="1"/>
        <v>#DIV/0!</v>
      </c>
      <c r="J40" s="51"/>
      <c r="K40" s="81" t="e">
        <f t="shared" si="3"/>
        <v>#DIV/0!</v>
      </c>
      <c r="L40" s="66"/>
      <c r="M40" s="81">
        <f t="shared" si="2"/>
        <v>0</v>
      </c>
      <c r="N40" s="81" t="e">
        <f t="shared" si="0"/>
        <v>#DIV/0!</v>
      </c>
      <c r="O40" s="63"/>
    </row>
    <row r="41" spans="1:15" s="67" customFormat="1" ht="27" customHeight="1" x14ac:dyDescent="0.2">
      <c r="A41" s="57">
        <v>31</v>
      </c>
      <c r="B41" s="58"/>
      <c r="C41" s="68"/>
      <c r="D41" s="68"/>
      <c r="E41" s="68"/>
      <c r="F41" s="68"/>
      <c r="G41" s="60"/>
      <c r="H41" s="65"/>
      <c r="I41" s="81" t="e">
        <f t="shared" si="1"/>
        <v>#DIV/0!</v>
      </c>
      <c r="J41" s="51"/>
      <c r="K41" s="81" t="e">
        <f t="shared" si="3"/>
        <v>#DIV/0!</v>
      </c>
      <c r="L41" s="66"/>
      <c r="M41" s="81">
        <f t="shared" si="2"/>
        <v>0</v>
      </c>
      <c r="N41" s="81" t="e">
        <f t="shared" si="0"/>
        <v>#DIV/0!</v>
      </c>
      <c r="O41" s="63"/>
    </row>
    <row r="42" spans="1:15" s="67" customFormat="1" ht="27" customHeight="1" x14ac:dyDescent="0.2">
      <c r="A42" s="57">
        <v>32</v>
      </c>
      <c r="B42" s="58"/>
      <c r="C42" s="68"/>
      <c r="D42" s="68"/>
      <c r="E42" s="68"/>
      <c r="F42" s="68"/>
      <c r="G42" s="60"/>
      <c r="H42" s="65"/>
      <c r="I42" s="81" t="e">
        <f t="shared" si="1"/>
        <v>#DIV/0!</v>
      </c>
      <c r="J42" s="51"/>
      <c r="K42" s="81" t="e">
        <f t="shared" si="3"/>
        <v>#DIV/0!</v>
      </c>
      <c r="L42" s="66"/>
      <c r="M42" s="81">
        <f t="shared" si="2"/>
        <v>0</v>
      </c>
      <c r="N42" s="81" t="e">
        <f t="shared" si="0"/>
        <v>#DIV/0!</v>
      </c>
      <c r="O42" s="63"/>
    </row>
    <row r="43" spans="1:15" s="67" customFormat="1" ht="27" customHeight="1" x14ac:dyDescent="0.2">
      <c r="A43" s="57">
        <v>33</v>
      </c>
      <c r="B43" s="58"/>
      <c r="C43" s="68"/>
      <c r="D43" s="68"/>
      <c r="E43" s="68"/>
      <c r="F43" s="68"/>
      <c r="G43" s="60"/>
      <c r="H43" s="65"/>
      <c r="I43" s="81" t="e">
        <f t="shared" si="1"/>
        <v>#DIV/0!</v>
      </c>
      <c r="J43" s="51"/>
      <c r="K43" s="81" t="e">
        <f t="shared" si="3"/>
        <v>#DIV/0!</v>
      </c>
      <c r="L43" s="66"/>
      <c r="M43" s="81">
        <f t="shared" si="2"/>
        <v>0</v>
      </c>
      <c r="N43" s="81" t="e">
        <f t="shared" si="0"/>
        <v>#DIV/0!</v>
      </c>
      <c r="O43" s="63"/>
    </row>
    <row r="44" spans="1:15" s="67" customFormat="1" ht="27" customHeight="1" x14ac:dyDescent="0.2">
      <c r="A44" s="57">
        <v>34</v>
      </c>
      <c r="B44" s="58"/>
      <c r="C44" s="68"/>
      <c r="D44" s="68"/>
      <c r="E44" s="68"/>
      <c r="F44" s="68"/>
      <c r="G44" s="60"/>
      <c r="H44" s="65"/>
      <c r="I44" s="81" t="e">
        <f t="shared" si="1"/>
        <v>#DIV/0!</v>
      </c>
      <c r="J44" s="51"/>
      <c r="K44" s="81" t="e">
        <f t="shared" si="3"/>
        <v>#DIV/0!</v>
      </c>
      <c r="L44" s="66"/>
      <c r="M44" s="81">
        <f t="shared" si="2"/>
        <v>0</v>
      </c>
      <c r="N44" s="81" t="e">
        <f t="shared" si="0"/>
        <v>#DIV/0!</v>
      </c>
      <c r="O44" s="63"/>
    </row>
    <row r="45" spans="1:15" s="67" customFormat="1" ht="27" customHeight="1" x14ac:dyDescent="0.2">
      <c r="A45" s="57">
        <v>35</v>
      </c>
      <c r="B45" s="58"/>
      <c r="C45" s="68"/>
      <c r="D45" s="68"/>
      <c r="E45" s="68"/>
      <c r="F45" s="68"/>
      <c r="G45" s="60"/>
      <c r="H45" s="65"/>
      <c r="I45" s="81" t="e">
        <f t="shared" si="1"/>
        <v>#DIV/0!</v>
      </c>
      <c r="J45" s="51"/>
      <c r="K45" s="81" t="e">
        <f t="shared" si="3"/>
        <v>#DIV/0!</v>
      </c>
      <c r="L45" s="66"/>
      <c r="M45" s="81">
        <f t="shared" si="2"/>
        <v>0</v>
      </c>
      <c r="N45" s="81" t="e">
        <f t="shared" si="0"/>
        <v>#DIV/0!</v>
      </c>
      <c r="O45" s="63"/>
    </row>
    <row r="46" spans="1:15" s="67" customFormat="1" ht="27" customHeight="1" x14ac:dyDescent="0.2">
      <c r="A46" s="57">
        <v>36</v>
      </c>
      <c r="B46" s="58"/>
      <c r="C46" s="68"/>
      <c r="D46" s="68"/>
      <c r="E46" s="68"/>
      <c r="F46" s="68"/>
      <c r="G46" s="60"/>
      <c r="H46" s="65"/>
      <c r="I46" s="81" t="e">
        <f t="shared" si="1"/>
        <v>#DIV/0!</v>
      </c>
      <c r="J46" s="51"/>
      <c r="K46" s="81" t="e">
        <f t="shared" si="3"/>
        <v>#DIV/0!</v>
      </c>
      <c r="L46" s="66"/>
      <c r="M46" s="81">
        <f t="shared" si="2"/>
        <v>0</v>
      </c>
      <c r="N46" s="81" t="e">
        <f t="shared" si="0"/>
        <v>#DIV/0!</v>
      </c>
      <c r="O46" s="63"/>
    </row>
    <row r="47" spans="1:15" s="67" customFormat="1" ht="27" customHeight="1" x14ac:dyDescent="0.2">
      <c r="A47" s="57">
        <v>37</v>
      </c>
      <c r="B47" s="58"/>
      <c r="C47" s="68"/>
      <c r="D47" s="68"/>
      <c r="E47" s="68"/>
      <c r="F47" s="68"/>
      <c r="G47" s="60"/>
      <c r="H47" s="65"/>
      <c r="I47" s="81" t="e">
        <f t="shared" si="1"/>
        <v>#DIV/0!</v>
      </c>
      <c r="J47" s="51"/>
      <c r="K47" s="81" t="e">
        <f t="shared" si="3"/>
        <v>#DIV/0!</v>
      </c>
      <c r="L47" s="66"/>
      <c r="M47" s="81">
        <f t="shared" si="2"/>
        <v>0</v>
      </c>
      <c r="N47" s="81" t="e">
        <f t="shared" si="0"/>
        <v>#DIV/0!</v>
      </c>
      <c r="O47" s="63"/>
    </row>
    <row r="48" spans="1:15" s="67" customFormat="1" ht="27" customHeight="1" x14ac:dyDescent="0.2">
      <c r="A48" s="57">
        <v>38</v>
      </c>
      <c r="B48" s="58"/>
      <c r="C48" s="68"/>
      <c r="D48" s="68"/>
      <c r="E48" s="68"/>
      <c r="F48" s="68"/>
      <c r="G48" s="60"/>
      <c r="H48" s="65"/>
      <c r="I48" s="81" t="e">
        <f t="shared" si="1"/>
        <v>#DIV/0!</v>
      </c>
      <c r="J48" s="51"/>
      <c r="K48" s="81" t="e">
        <f t="shared" si="3"/>
        <v>#DIV/0!</v>
      </c>
      <c r="L48" s="66"/>
      <c r="M48" s="81">
        <f t="shared" si="2"/>
        <v>0</v>
      </c>
      <c r="N48" s="81" t="e">
        <f t="shared" si="0"/>
        <v>#DIV/0!</v>
      </c>
      <c r="O48" s="63"/>
    </row>
    <row r="49" spans="1:16" s="67" customFormat="1" ht="27" customHeight="1" x14ac:dyDescent="0.2">
      <c r="A49" s="57">
        <v>39</v>
      </c>
      <c r="B49" s="58"/>
      <c r="C49" s="68"/>
      <c r="D49" s="68"/>
      <c r="E49" s="68"/>
      <c r="F49" s="68"/>
      <c r="G49" s="60"/>
      <c r="H49" s="65"/>
      <c r="I49" s="81" t="e">
        <f t="shared" si="1"/>
        <v>#DIV/0!</v>
      </c>
      <c r="J49" s="51"/>
      <c r="K49" s="81" t="e">
        <f t="shared" si="3"/>
        <v>#DIV/0!</v>
      </c>
      <c r="L49" s="66"/>
      <c r="M49" s="81">
        <f t="shared" si="2"/>
        <v>0</v>
      </c>
      <c r="N49" s="81" t="e">
        <f t="shared" si="0"/>
        <v>#DIV/0!</v>
      </c>
      <c r="O49" s="63"/>
    </row>
    <row r="50" spans="1:16" s="67" customFormat="1" ht="27" customHeight="1" x14ac:dyDescent="0.2">
      <c r="A50" s="57">
        <v>40</v>
      </c>
      <c r="B50" s="58"/>
      <c r="C50" s="68"/>
      <c r="D50" s="68"/>
      <c r="E50" s="68"/>
      <c r="F50" s="68"/>
      <c r="G50" s="60"/>
      <c r="H50" s="65"/>
      <c r="I50" s="81" t="e">
        <f t="shared" si="1"/>
        <v>#DIV/0!</v>
      </c>
      <c r="J50" s="51"/>
      <c r="K50" s="81" t="e">
        <f t="shared" si="3"/>
        <v>#DIV/0!</v>
      </c>
      <c r="L50" s="66"/>
      <c r="M50" s="81">
        <f t="shared" si="2"/>
        <v>0</v>
      </c>
      <c r="N50" s="81" t="e">
        <f t="shared" si="0"/>
        <v>#DIV/0!</v>
      </c>
      <c r="O50" s="63"/>
    </row>
    <row r="51" spans="1:16" s="67" customFormat="1" ht="27" customHeight="1" x14ac:dyDescent="0.2">
      <c r="A51" s="57">
        <v>41</v>
      </c>
      <c r="B51" s="58"/>
      <c r="C51" s="68"/>
      <c r="D51" s="68"/>
      <c r="E51" s="68"/>
      <c r="F51" s="68"/>
      <c r="G51" s="60"/>
      <c r="H51" s="65"/>
      <c r="I51" s="81" t="e">
        <f t="shared" si="1"/>
        <v>#DIV/0!</v>
      </c>
      <c r="J51" s="51"/>
      <c r="K51" s="81" t="e">
        <f t="shared" si="3"/>
        <v>#DIV/0!</v>
      </c>
      <c r="L51" s="66"/>
      <c r="M51" s="81">
        <f t="shared" si="2"/>
        <v>0</v>
      </c>
      <c r="N51" s="81" t="e">
        <f t="shared" si="0"/>
        <v>#DIV/0!</v>
      </c>
      <c r="O51" s="63"/>
    </row>
    <row r="52" spans="1:16" s="67" customFormat="1" ht="27" customHeight="1" x14ac:dyDescent="0.2">
      <c r="A52" s="57">
        <v>42</v>
      </c>
      <c r="B52" s="58"/>
      <c r="C52" s="68"/>
      <c r="D52" s="68"/>
      <c r="E52" s="68"/>
      <c r="F52" s="68"/>
      <c r="G52" s="60"/>
      <c r="H52" s="65"/>
      <c r="I52" s="81" t="e">
        <f t="shared" si="1"/>
        <v>#DIV/0!</v>
      </c>
      <c r="J52" s="51"/>
      <c r="K52" s="81" t="e">
        <f t="shared" si="3"/>
        <v>#DIV/0!</v>
      </c>
      <c r="L52" s="66"/>
      <c r="M52" s="81">
        <f t="shared" si="2"/>
        <v>0</v>
      </c>
      <c r="N52" s="81" t="e">
        <f t="shared" si="0"/>
        <v>#DIV/0!</v>
      </c>
      <c r="O52" s="63"/>
    </row>
    <row r="53" spans="1:16" s="67" customFormat="1" ht="27" customHeight="1" x14ac:dyDescent="0.2">
      <c r="A53" s="57">
        <v>43</v>
      </c>
      <c r="B53" s="58"/>
      <c r="C53" s="68"/>
      <c r="D53" s="68"/>
      <c r="E53" s="68"/>
      <c r="F53" s="68"/>
      <c r="G53" s="60"/>
      <c r="H53" s="65"/>
      <c r="I53" s="81" t="e">
        <f t="shared" si="1"/>
        <v>#DIV/0!</v>
      </c>
      <c r="J53" s="51"/>
      <c r="K53" s="81" t="e">
        <f t="shared" si="3"/>
        <v>#DIV/0!</v>
      </c>
      <c r="L53" s="66"/>
      <c r="M53" s="81">
        <f t="shared" si="2"/>
        <v>0</v>
      </c>
      <c r="N53" s="81" t="e">
        <f t="shared" si="0"/>
        <v>#DIV/0!</v>
      </c>
      <c r="O53" s="63"/>
    </row>
    <row r="54" spans="1:16" s="67" customFormat="1" ht="27" customHeight="1" x14ac:dyDescent="0.2">
      <c r="A54" s="57">
        <v>44</v>
      </c>
      <c r="B54" s="58"/>
      <c r="C54" s="68"/>
      <c r="D54" s="68"/>
      <c r="E54" s="68"/>
      <c r="F54" s="68"/>
      <c r="G54" s="60"/>
      <c r="H54" s="65"/>
      <c r="I54" s="81" t="e">
        <f t="shared" si="1"/>
        <v>#DIV/0!</v>
      </c>
      <c r="J54" s="51"/>
      <c r="K54" s="81" t="e">
        <f t="shared" si="3"/>
        <v>#DIV/0!</v>
      </c>
      <c r="L54" s="66"/>
      <c r="M54" s="81">
        <f t="shared" si="2"/>
        <v>0</v>
      </c>
      <c r="N54" s="81" t="e">
        <f t="shared" si="0"/>
        <v>#DIV/0!</v>
      </c>
      <c r="O54" s="63"/>
    </row>
    <row r="55" spans="1:16" s="67" customFormat="1" ht="27" customHeight="1" x14ac:dyDescent="0.2">
      <c r="A55" s="57">
        <v>45</v>
      </c>
      <c r="B55" s="58"/>
      <c r="C55" s="68"/>
      <c r="D55" s="68"/>
      <c r="E55" s="68"/>
      <c r="F55" s="68"/>
      <c r="G55" s="60"/>
      <c r="H55" s="65"/>
      <c r="I55" s="81" t="e">
        <f t="shared" si="1"/>
        <v>#DIV/0!</v>
      </c>
      <c r="J55" s="51"/>
      <c r="K55" s="81" t="e">
        <f t="shared" si="3"/>
        <v>#DIV/0!</v>
      </c>
      <c r="L55" s="66"/>
      <c r="M55" s="81">
        <f t="shared" si="2"/>
        <v>0</v>
      </c>
      <c r="N55" s="81" t="e">
        <f t="shared" si="0"/>
        <v>#DIV/0!</v>
      </c>
      <c r="O55" s="63"/>
    </row>
    <row r="56" spans="1:16" s="67" customFormat="1" ht="27" customHeight="1" x14ac:dyDescent="0.2">
      <c r="A56" s="57">
        <v>46</v>
      </c>
      <c r="B56" s="58"/>
      <c r="C56" s="68"/>
      <c r="D56" s="68"/>
      <c r="E56" s="68"/>
      <c r="F56" s="68"/>
      <c r="G56" s="60"/>
      <c r="H56" s="65"/>
      <c r="I56" s="81" t="e">
        <f t="shared" si="1"/>
        <v>#DIV/0!</v>
      </c>
      <c r="J56" s="51"/>
      <c r="K56" s="81" t="e">
        <f t="shared" si="3"/>
        <v>#DIV/0!</v>
      </c>
      <c r="L56" s="66"/>
      <c r="M56" s="81">
        <f t="shared" si="2"/>
        <v>0</v>
      </c>
      <c r="N56" s="81" t="e">
        <f t="shared" si="0"/>
        <v>#DIV/0!</v>
      </c>
      <c r="O56" s="63"/>
    </row>
    <row r="57" spans="1:16" s="67" customFormat="1" ht="27" customHeight="1" x14ac:dyDescent="0.2">
      <c r="A57" s="57">
        <v>47</v>
      </c>
      <c r="B57" s="58"/>
      <c r="C57" s="68"/>
      <c r="D57" s="68"/>
      <c r="E57" s="68"/>
      <c r="F57" s="68"/>
      <c r="G57" s="60"/>
      <c r="H57" s="65"/>
      <c r="I57" s="81" t="e">
        <f t="shared" si="1"/>
        <v>#DIV/0!</v>
      </c>
      <c r="J57" s="51"/>
      <c r="K57" s="81" t="e">
        <f t="shared" si="3"/>
        <v>#DIV/0!</v>
      </c>
      <c r="L57" s="66"/>
      <c r="M57" s="81">
        <f t="shared" si="2"/>
        <v>0</v>
      </c>
      <c r="N57" s="81" t="e">
        <f t="shared" si="0"/>
        <v>#DIV/0!</v>
      </c>
      <c r="O57" s="63"/>
    </row>
    <row r="58" spans="1:16" s="67" customFormat="1" ht="27" customHeight="1" x14ac:dyDescent="0.2">
      <c r="A58" s="57">
        <v>48</v>
      </c>
      <c r="B58" s="58"/>
      <c r="C58" s="68"/>
      <c r="D58" s="68"/>
      <c r="E58" s="68"/>
      <c r="F58" s="68"/>
      <c r="G58" s="60"/>
      <c r="H58" s="65"/>
      <c r="I58" s="81" t="e">
        <f t="shared" si="1"/>
        <v>#DIV/0!</v>
      </c>
      <c r="J58" s="51"/>
      <c r="K58" s="81" t="e">
        <f t="shared" si="3"/>
        <v>#DIV/0!</v>
      </c>
      <c r="L58" s="66"/>
      <c r="M58" s="81">
        <f t="shared" si="2"/>
        <v>0</v>
      </c>
      <c r="N58" s="81" t="e">
        <f t="shared" si="0"/>
        <v>#DIV/0!</v>
      </c>
      <c r="O58" s="63"/>
    </row>
    <row r="59" spans="1:16" s="67" customFormat="1" ht="27" customHeight="1" x14ac:dyDescent="0.2">
      <c r="A59" s="57">
        <v>49</v>
      </c>
      <c r="B59" s="58"/>
      <c r="C59" s="60"/>
      <c r="D59" s="60"/>
      <c r="E59" s="60"/>
      <c r="F59" s="60"/>
      <c r="G59" s="60"/>
      <c r="H59" s="65"/>
      <c r="I59" s="81" t="e">
        <f t="shared" si="1"/>
        <v>#DIV/0!</v>
      </c>
      <c r="J59" s="51"/>
      <c r="K59" s="81" t="e">
        <f t="shared" si="3"/>
        <v>#DIV/0!</v>
      </c>
      <c r="L59" s="66"/>
      <c r="M59" s="81">
        <f t="shared" si="2"/>
        <v>0</v>
      </c>
      <c r="N59" s="81" t="e">
        <f t="shared" si="0"/>
        <v>#DIV/0!</v>
      </c>
      <c r="O59" s="63"/>
    </row>
    <row r="60" spans="1:16" s="67" customFormat="1" ht="27" customHeight="1" x14ac:dyDescent="0.2">
      <c r="A60" s="57">
        <v>50</v>
      </c>
      <c r="B60" s="58"/>
      <c r="C60" s="74"/>
      <c r="D60" s="74"/>
      <c r="E60" s="74"/>
      <c r="F60" s="74"/>
      <c r="G60" s="60"/>
      <c r="H60" s="65"/>
      <c r="I60" s="81" t="e">
        <f t="shared" si="1"/>
        <v>#DIV/0!</v>
      </c>
      <c r="J60" s="51"/>
      <c r="K60" s="81" t="e">
        <f>40*J60/$J$10</f>
        <v>#DIV/0!</v>
      </c>
      <c r="L60" s="66"/>
      <c r="M60" s="81">
        <f t="shared" si="2"/>
        <v>0</v>
      </c>
      <c r="N60" s="81" t="e">
        <f t="shared" si="0"/>
        <v>#DIV/0!</v>
      </c>
      <c r="O60" s="63"/>
    </row>
    <row r="61" spans="1:16" s="67" customFormat="1" ht="27" customHeight="1" x14ac:dyDescent="0.2">
      <c r="A61" s="57">
        <v>51</v>
      </c>
      <c r="B61" s="58"/>
      <c r="C61" s="59"/>
      <c r="D61" s="59"/>
      <c r="E61" s="59"/>
      <c r="F61" s="59"/>
      <c r="G61" s="60"/>
      <c r="H61" s="65"/>
      <c r="I61" s="81" t="e">
        <f t="shared" si="1"/>
        <v>#DIV/0!</v>
      </c>
      <c r="J61" s="51"/>
      <c r="K61" s="81" t="e">
        <f t="shared" si="3"/>
        <v>#DIV/0!</v>
      </c>
      <c r="L61" s="66"/>
      <c r="M61" s="81">
        <f t="shared" si="2"/>
        <v>0</v>
      </c>
      <c r="N61" s="81" t="e">
        <f t="shared" si="0"/>
        <v>#DIV/0!</v>
      </c>
      <c r="O61" s="63"/>
    </row>
    <row r="62" spans="1:16" ht="16.5" thickBot="1" x14ac:dyDescent="0.3">
      <c r="A62" s="75"/>
      <c r="B62" s="75"/>
      <c r="C62" s="75"/>
      <c r="D62" s="75"/>
      <c r="E62" s="75"/>
    </row>
    <row r="63" spans="1:16" ht="15.75" customHeight="1" x14ac:dyDescent="0.25">
      <c r="A63" s="75"/>
      <c r="B63" s="75"/>
      <c r="C63" s="76" t="s">
        <v>22</v>
      </c>
      <c r="D63" s="77"/>
      <c r="E63" s="77"/>
      <c r="F63" s="77"/>
      <c r="G63" s="77"/>
      <c r="H63" s="78"/>
      <c r="I63" s="77"/>
      <c r="M63" s="47"/>
      <c r="O63" s="48"/>
      <c r="P63" s="47"/>
    </row>
    <row r="64" spans="1:16" ht="16.5" thickBot="1" x14ac:dyDescent="0.3">
      <c r="A64" s="75"/>
      <c r="B64" s="75"/>
      <c r="C64" s="75"/>
      <c r="D64" s="75"/>
      <c r="E64" s="75"/>
      <c r="G64" s="50"/>
      <c r="M64" s="47"/>
      <c r="O64" s="48"/>
      <c r="P64" s="47"/>
    </row>
    <row r="65" spans="1:16" x14ac:dyDescent="0.25">
      <c r="A65" s="75"/>
      <c r="B65" s="75"/>
      <c r="C65" s="76" t="s">
        <v>27</v>
      </c>
      <c r="D65" s="77"/>
      <c r="E65" s="77"/>
      <c r="F65" s="77"/>
      <c r="G65" s="77"/>
      <c r="H65" s="79">
        <v>53</v>
      </c>
      <c r="M65" s="47"/>
      <c r="O65" s="48"/>
      <c r="P65" s="47"/>
    </row>
    <row r="66" spans="1:16" x14ac:dyDescent="0.25">
      <c r="A66" s="75"/>
      <c r="B66" s="75"/>
      <c r="C66" s="75"/>
      <c r="D66" s="75"/>
      <c r="E66" s="75"/>
    </row>
    <row r="67" spans="1:16" x14ac:dyDescent="0.25">
      <c r="A67" s="75"/>
      <c r="B67" s="75"/>
      <c r="C67" s="75"/>
      <c r="D67" s="75"/>
      <c r="E67" s="75"/>
    </row>
    <row r="68" spans="1:16" x14ac:dyDescent="0.25">
      <c r="A68" s="75"/>
      <c r="B68" s="75"/>
      <c r="C68" s="75"/>
      <c r="D68" s="75"/>
      <c r="E68" s="75"/>
    </row>
    <row r="69" spans="1:16" x14ac:dyDescent="0.25">
      <c r="A69" s="75"/>
      <c r="B69" s="75"/>
      <c r="C69" s="75"/>
      <c r="D69" s="75"/>
      <c r="E69" s="75"/>
    </row>
    <row r="70" spans="1:16" x14ac:dyDescent="0.25">
      <c r="A70" s="75"/>
      <c r="B70" s="75"/>
      <c r="C70" s="75"/>
      <c r="D70" s="75"/>
      <c r="E70" s="75"/>
    </row>
    <row r="71" spans="1:16" x14ac:dyDescent="0.25">
      <c r="A71" s="75"/>
      <c r="B71" s="75"/>
      <c r="C71" s="75"/>
      <c r="D71" s="75"/>
      <c r="E71" s="75"/>
    </row>
    <row r="72" spans="1:16" x14ac:dyDescent="0.25">
      <c r="A72" s="75"/>
      <c r="B72" s="75"/>
      <c r="C72" s="75"/>
      <c r="D72" s="75"/>
      <c r="E72" s="75"/>
    </row>
    <row r="73" spans="1:16" x14ac:dyDescent="0.25">
      <c r="A73" s="75"/>
      <c r="B73" s="75"/>
      <c r="C73" s="75"/>
      <c r="D73" s="75"/>
      <c r="E73" s="75"/>
    </row>
    <row r="74" spans="1:16" x14ac:dyDescent="0.25">
      <c r="A74" s="75"/>
      <c r="B74" s="75"/>
      <c r="C74" s="75"/>
      <c r="D74" s="75"/>
      <c r="E74" s="75"/>
    </row>
    <row r="75" spans="1:16" x14ac:dyDescent="0.25">
      <c r="A75" s="75"/>
      <c r="B75" s="75"/>
      <c r="C75" s="75"/>
      <c r="D75" s="75"/>
      <c r="E75" s="75"/>
    </row>
    <row r="76" spans="1:16" x14ac:dyDescent="0.25">
      <c r="A76" s="75"/>
      <c r="B76" s="75"/>
      <c r="C76" s="75"/>
      <c r="D76" s="75"/>
      <c r="E76" s="75"/>
    </row>
    <row r="77" spans="1:16" x14ac:dyDescent="0.25">
      <c r="A77" s="75"/>
      <c r="B77" s="75"/>
      <c r="C77" s="75"/>
      <c r="D77" s="75"/>
      <c r="E77" s="75"/>
    </row>
    <row r="78" spans="1:16" x14ac:dyDescent="0.25">
      <c r="A78" s="80"/>
      <c r="B78" s="80"/>
      <c r="C78" s="80"/>
      <c r="D78" s="80"/>
      <c r="E78" s="80"/>
    </row>
  </sheetData>
  <sheetProtection formatCells="0" formatRows="0" insertRows="0" deleteRows="0" autoFilter="0"/>
  <protectedRanges>
    <protectedRange password="CA9C" sqref="J10:J61" name="Диапазон2"/>
    <protectedRange password="CA9C" sqref="B11:H61" name="Диапазон1"/>
  </protectedRanges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="90" workbookViewId="0">
      <selection activeCell="G17" sqref="G17"/>
    </sheetView>
  </sheetViews>
  <sheetFormatPr defaultColWidth="9.140625" defaultRowHeight="15.75" x14ac:dyDescent="0.25"/>
  <cols>
    <col min="1" max="1" width="4.140625" style="93" customWidth="1"/>
    <col min="2" max="2" width="6.85546875" style="93" customWidth="1"/>
    <col min="3" max="3" width="13.28515625" style="93" customWidth="1"/>
    <col min="4" max="4" width="11.7109375" style="93" customWidth="1"/>
    <col min="5" max="5" width="15.7109375" style="93" customWidth="1"/>
    <col min="6" max="6" width="7.42578125" style="93" customWidth="1"/>
    <col min="7" max="7" width="55" style="1" customWidth="1"/>
    <col min="8" max="8" width="9.140625" style="2"/>
    <col min="9" max="9" width="9.7109375" style="2" customWidth="1"/>
    <col min="10" max="10" width="8.140625" style="2" customWidth="1"/>
    <col min="11" max="11" width="9.7109375" style="2" customWidth="1"/>
    <col min="12" max="12" width="7.85546875" style="2" customWidth="1"/>
    <col min="13" max="13" width="9.7109375" style="3" customWidth="1"/>
    <col min="14" max="14" width="10.5703125" style="2" customWidth="1"/>
    <col min="15" max="15" width="10" style="4" customWidth="1"/>
    <col min="16" max="16384" width="9.140625" style="4"/>
  </cols>
  <sheetData>
    <row r="1" spans="1:16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6" x14ac:dyDescent="0.25">
      <c r="A2" s="118" t="s">
        <v>120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x14ac:dyDescent="0.25">
      <c r="A3" s="119" t="s">
        <v>39</v>
      </c>
      <c r="B3" s="119"/>
      <c r="C3" s="119"/>
      <c r="D3" s="119"/>
      <c r="E3" s="119"/>
      <c r="F3" s="120"/>
      <c r="O3" s="5">
        <v>46.65</v>
      </c>
    </row>
    <row r="4" spans="1:16" x14ac:dyDescent="0.25">
      <c r="A4" s="119" t="s">
        <v>35</v>
      </c>
      <c r="B4" s="119"/>
      <c r="C4" s="119"/>
      <c r="D4" s="119"/>
      <c r="E4" s="119"/>
      <c r="F4" s="121"/>
      <c r="G4" s="6"/>
    </row>
    <row r="5" spans="1:16" x14ac:dyDescent="0.25">
      <c r="A5" s="122" t="s">
        <v>20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</row>
    <row r="6" spans="1:16" s="93" customFormat="1" ht="15.75" customHeight="1" x14ac:dyDescent="0.25">
      <c r="A6" s="127" t="s">
        <v>1</v>
      </c>
      <c r="B6" s="127" t="s">
        <v>10</v>
      </c>
      <c r="C6" s="127" t="s">
        <v>12</v>
      </c>
      <c r="D6" s="127" t="s">
        <v>13</v>
      </c>
      <c r="E6" s="127" t="s">
        <v>14</v>
      </c>
      <c r="F6" s="127" t="s">
        <v>2</v>
      </c>
      <c r="G6" s="127" t="s">
        <v>9</v>
      </c>
      <c r="H6" s="130" t="s">
        <v>25</v>
      </c>
      <c r="I6" s="130"/>
      <c r="J6" s="130" t="s">
        <v>11</v>
      </c>
      <c r="K6" s="130"/>
      <c r="L6" s="130" t="s">
        <v>3</v>
      </c>
      <c r="M6" s="130"/>
      <c r="N6" s="131" t="s">
        <v>15</v>
      </c>
      <c r="O6" s="123" t="s">
        <v>5</v>
      </c>
    </row>
    <row r="7" spans="1:16" s="93" customFormat="1" x14ac:dyDescent="0.25">
      <c r="A7" s="128"/>
      <c r="B7" s="128"/>
      <c r="C7" s="128"/>
      <c r="D7" s="128"/>
      <c r="E7" s="128"/>
      <c r="F7" s="128"/>
      <c r="G7" s="128"/>
      <c r="H7" s="130"/>
      <c r="I7" s="130"/>
      <c r="J7" s="130"/>
      <c r="K7" s="130"/>
      <c r="L7" s="130"/>
      <c r="M7" s="130"/>
      <c r="N7" s="131"/>
      <c r="O7" s="124"/>
    </row>
    <row r="8" spans="1:16" s="93" customFormat="1" ht="25.5" x14ac:dyDescent="0.25">
      <c r="A8" s="128"/>
      <c r="B8" s="128"/>
      <c r="C8" s="128"/>
      <c r="D8" s="128"/>
      <c r="E8" s="128"/>
      <c r="F8" s="128"/>
      <c r="G8" s="128"/>
      <c r="H8" s="7" t="s">
        <v>6</v>
      </c>
      <c r="I8" s="95" t="s">
        <v>7</v>
      </c>
      <c r="J8" s="7" t="s">
        <v>8</v>
      </c>
      <c r="K8" s="95" t="s">
        <v>7</v>
      </c>
      <c r="L8" s="7" t="s">
        <v>4</v>
      </c>
      <c r="M8" s="8" t="s">
        <v>7</v>
      </c>
      <c r="N8" s="131"/>
      <c r="O8" s="124"/>
    </row>
    <row r="9" spans="1:16" s="93" customFormat="1" ht="16.5" thickBot="1" x14ac:dyDescent="0.3">
      <c r="A9" s="129"/>
      <c r="B9" s="129"/>
      <c r="C9" s="129"/>
      <c r="D9" s="129"/>
      <c r="E9" s="129"/>
      <c r="F9" s="129"/>
      <c r="G9" s="129"/>
      <c r="H9" s="24"/>
      <c r="I9" s="95" t="s">
        <v>18</v>
      </c>
      <c r="J9" s="9"/>
      <c r="K9" s="95" t="s">
        <v>18</v>
      </c>
      <c r="L9" s="9"/>
      <c r="M9" s="95" t="s">
        <v>17</v>
      </c>
      <c r="N9" s="95" t="s">
        <v>16</v>
      </c>
      <c r="O9" s="124"/>
    </row>
    <row r="10" spans="1:16" s="93" customFormat="1" ht="16.5" thickBot="1" x14ac:dyDescent="0.3">
      <c r="A10" s="125" t="s">
        <v>21</v>
      </c>
      <c r="B10" s="126"/>
      <c r="C10" s="126"/>
      <c r="D10" s="126"/>
      <c r="E10" s="126"/>
      <c r="F10" s="126"/>
      <c r="G10" s="126"/>
      <c r="H10" s="44">
        <v>55</v>
      </c>
      <c r="I10" s="25"/>
      <c r="J10" s="26">
        <v>0</v>
      </c>
      <c r="K10" s="27"/>
      <c r="L10" s="42">
        <v>54</v>
      </c>
      <c r="M10" s="28"/>
      <c r="N10" s="29"/>
      <c r="O10" s="124"/>
      <c r="P10" s="94"/>
    </row>
    <row r="11" spans="1:16" s="93" customFormat="1" ht="27" customHeight="1" x14ac:dyDescent="0.25">
      <c r="A11" s="10">
        <v>1</v>
      </c>
      <c r="B11" s="21" t="s">
        <v>32</v>
      </c>
      <c r="C11" s="14" t="s">
        <v>28</v>
      </c>
      <c r="D11" s="14" t="s">
        <v>29</v>
      </c>
      <c r="E11" s="14" t="s">
        <v>40</v>
      </c>
      <c r="F11" s="14">
        <v>10</v>
      </c>
      <c r="G11" s="16" t="s">
        <v>34</v>
      </c>
      <c r="H11" s="43">
        <v>75</v>
      </c>
      <c r="I11" s="95">
        <f>40*$H$10/H11</f>
        <v>29.333333333333332</v>
      </c>
      <c r="J11" s="7">
        <v>0</v>
      </c>
      <c r="K11" s="95">
        <v>0</v>
      </c>
      <c r="L11" s="41">
        <v>27</v>
      </c>
      <c r="M11" s="95">
        <f>20*L11/$L$10</f>
        <v>10</v>
      </c>
      <c r="N11" s="95">
        <f>I11+K11+M11</f>
        <v>39.333333333333329</v>
      </c>
      <c r="O11" s="33" t="s">
        <v>118</v>
      </c>
    </row>
    <row r="12" spans="1:16" s="93" customFormat="1" ht="27" customHeight="1" x14ac:dyDescent="0.25">
      <c r="A12" s="10">
        <v>2</v>
      </c>
      <c r="B12" s="21" t="s">
        <v>33</v>
      </c>
      <c r="C12" s="15" t="s">
        <v>30</v>
      </c>
      <c r="D12" s="15" t="s">
        <v>31</v>
      </c>
      <c r="E12" s="15" t="s">
        <v>129</v>
      </c>
      <c r="F12" s="15">
        <v>11</v>
      </c>
      <c r="G12" s="16" t="s">
        <v>34</v>
      </c>
      <c r="H12" s="30">
        <v>55</v>
      </c>
      <c r="I12" s="95">
        <f t="shared" ref="I12:I47" si="0">40*$H$10/H12</f>
        <v>40</v>
      </c>
      <c r="J12" s="7">
        <v>0</v>
      </c>
      <c r="K12" s="95">
        <v>0</v>
      </c>
      <c r="L12" s="31">
        <v>32</v>
      </c>
      <c r="M12" s="95">
        <f t="shared" ref="M12:M47" si="1">20*L12/$L$10</f>
        <v>11.851851851851851</v>
      </c>
      <c r="N12" s="95">
        <f t="shared" ref="N12:N47" si="2">I12+K12+M12</f>
        <v>51.851851851851848</v>
      </c>
      <c r="O12" s="33" t="s">
        <v>117</v>
      </c>
    </row>
    <row r="13" spans="1:16" s="93" customFormat="1" ht="27" customHeight="1" x14ac:dyDescent="0.25">
      <c r="A13" s="10">
        <v>3</v>
      </c>
      <c r="B13" s="21" t="s">
        <v>37</v>
      </c>
      <c r="C13" s="14" t="s">
        <v>36</v>
      </c>
      <c r="D13" s="14" t="s">
        <v>38</v>
      </c>
      <c r="E13" s="14" t="s">
        <v>130</v>
      </c>
      <c r="F13" s="14">
        <v>9</v>
      </c>
      <c r="G13" s="16" t="s">
        <v>34</v>
      </c>
      <c r="H13" s="30">
        <v>80</v>
      </c>
      <c r="I13" s="95">
        <f t="shared" si="0"/>
        <v>27.5</v>
      </c>
      <c r="J13" s="7">
        <v>0</v>
      </c>
      <c r="K13" s="95">
        <v>0</v>
      </c>
      <c r="L13" s="31">
        <v>12</v>
      </c>
      <c r="M13" s="95">
        <f t="shared" si="1"/>
        <v>4.4444444444444446</v>
      </c>
      <c r="N13" s="95">
        <f t="shared" si="2"/>
        <v>31.944444444444443</v>
      </c>
      <c r="O13" s="33" t="s">
        <v>118</v>
      </c>
    </row>
    <row r="14" spans="1:16" s="93" customFormat="1" ht="27" customHeight="1" x14ac:dyDescent="0.25">
      <c r="A14" s="10">
        <v>4</v>
      </c>
      <c r="B14" s="21" t="s">
        <v>47</v>
      </c>
      <c r="C14" s="14" t="s">
        <v>41</v>
      </c>
      <c r="D14" s="14" t="s">
        <v>42</v>
      </c>
      <c r="E14" s="14" t="s">
        <v>43</v>
      </c>
      <c r="F14" s="14">
        <v>10</v>
      </c>
      <c r="G14" s="16" t="s">
        <v>34</v>
      </c>
      <c r="H14" s="30">
        <v>85</v>
      </c>
      <c r="I14" s="95">
        <f t="shared" si="0"/>
        <v>25.882352941176471</v>
      </c>
      <c r="J14" s="7">
        <v>0</v>
      </c>
      <c r="K14" s="95">
        <v>0</v>
      </c>
      <c r="L14" s="31">
        <v>12</v>
      </c>
      <c r="M14" s="95">
        <f t="shared" si="1"/>
        <v>4.4444444444444446</v>
      </c>
      <c r="N14" s="95">
        <f t="shared" si="2"/>
        <v>30.326797385620914</v>
      </c>
      <c r="O14" s="33" t="s">
        <v>118</v>
      </c>
    </row>
    <row r="15" spans="1:16" s="11" customFormat="1" ht="27" customHeight="1" x14ac:dyDescent="0.2">
      <c r="A15" s="10">
        <v>5</v>
      </c>
      <c r="B15" s="21" t="s">
        <v>48</v>
      </c>
      <c r="C15" s="16" t="s">
        <v>44</v>
      </c>
      <c r="D15" s="16" t="s">
        <v>45</v>
      </c>
      <c r="E15" s="16" t="s">
        <v>46</v>
      </c>
      <c r="F15" s="16">
        <v>10</v>
      </c>
      <c r="G15" s="16" t="s">
        <v>34</v>
      </c>
      <c r="H15" s="30">
        <v>90</v>
      </c>
      <c r="I15" s="95">
        <f t="shared" si="0"/>
        <v>24.444444444444443</v>
      </c>
      <c r="J15" s="7">
        <v>0</v>
      </c>
      <c r="K15" s="95">
        <v>0</v>
      </c>
      <c r="L15" s="31">
        <v>15</v>
      </c>
      <c r="M15" s="95">
        <f t="shared" si="1"/>
        <v>5.5555555555555554</v>
      </c>
      <c r="N15" s="95">
        <f t="shared" si="2"/>
        <v>30</v>
      </c>
      <c r="O15" s="33" t="s">
        <v>118</v>
      </c>
    </row>
    <row r="16" spans="1:16" s="11" customFormat="1" ht="27" customHeight="1" x14ac:dyDescent="0.2">
      <c r="A16" s="10">
        <v>6</v>
      </c>
      <c r="B16" s="21" t="s">
        <v>140</v>
      </c>
      <c r="C16" s="17" t="s">
        <v>141</v>
      </c>
      <c r="D16" s="17" t="s">
        <v>142</v>
      </c>
      <c r="E16" s="16" t="s">
        <v>46</v>
      </c>
      <c r="F16" s="17">
        <v>9</v>
      </c>
      <c r="G16" s="16" t="s">
        <v>34</v>
      </c>
      <c r="H16" s="30">
        <v>0</v>
      </c>
      <c r="I16" s="95">
        <v>0</v>
      </c>
      <c r="J16" s="7">
        <v>0</v>
      </c>
      <c r="K16" s="95">
        <v>0</v>
      </c>
      <c r="L16" s="31">
        <v>14</v>
      </c>
      <c r="M16" s="95">
        <f t="shared" si="1"/>
        <v>5.1851851851851851</v>
      </c>
      <c r="N16" s="95">
        <f t="shared" si="2"/>
        <v>5.1851851851851851</v>
      </c>
      <c r="O16" s="33" t="s">
        <v>118</v>
      </c>
    </row>
    <row r="17" spans="1:15" s="11" customFormat="1" ht="27" customHeight="1" x14ac:dyDescent="0.2">
      <c r="A17" s="10">
        <v>7</v>
      </c>
      <c r="B17" s="21"/>
      <c r="C17" s="18"/>
      <c r="D17" s="18"/>
      <c r="E17" s="14"/>
      <c r="F17" s="22"/>
      <c r="G17" s="16"/>
      <c r="H17" s="30"/>
      <c r="I17" s="95" t="e">
        <f t="shared" si="0"/>
        <v>#DIV/0!</v>
      </c>
      <c r="J17" s="7"/>
      <c r="K17" s="95" t="e">
        <f t="shared" ref="K17:K47" si="3">40*J17/$J$10</f>
        <v>#DIV/0!</v>
      </c>
      <c r="L17" s="31"/>
      <c r="M17" s="95">
        <f t="shared" si="1"/>
        <v>0</v>
      </c>
      <c r="N17" s="95" t="e">
        <f t="shared" si="2"/>
        <v>#DIV/0!</v>
      </c>
      <c r="O17" s="33"/>
    </row>
    <row r="18" spans="1:15" s="11" customFormat="1" ht="27" customHeight="1" x14ac:dyDescent="0.2">
      <c r="A18" s="10">
        <v>8</v>
      </c>
      <c r="B18" s="21"/>
      <c r="C18" s="19"/>
      <c r="D18" s="19"/>
      <c r="E18" s="19"/>
      <c r="F18" s="19"/>
      <c r="G18" s="16"/>
      <c r="H18" s="30"/>
      <c r="I18" s="95" t="e">
        <f t="shared" si="0"/>
        <v>#DIV/0!</v>
      </c>
      <c r="J18" s="7"/>
      <c r="K18" s="95" t="e">
        <f t="shared" si="3"/>
        <v>#DIV/0!</v>
      </c>
      <c r="L18" s="31"/>
      <c r="M18" s="95">
        <f t="shared" si="1"/>
        <v>0</v>
      </c>
      <c r="N18" s="95" t="e">
        <f t="shared" si="2"/>
        <v>#DIV/0!</v>
      </c>
      <c r="O18" s="33"/>
    </row>
    <row r="19" spans="1:15" s="11" customFormat="1" ht="27" customHeight="1" x14ac:dyDescent="0.2">
      <c r="A19" s="10">
        <v>9</v>
      </c>
      <c r="B19" s="21"/>
      <c r="C19" s="16"/>
      <c r="D19" s="16"/>
      <c r="E19" s="16"/>
      <c r="F19" s="16"/>
      <c r="G19" s="16"/>
      <c r="H19" s="30"/>
      <c r="I19" s="95" t="e">
        <f t="shared" si="0"/>
        <v>#DIV/0!</v>
      </c>
      <c r="J19" s="32"/>
      <c r="K19" s="95" t="e">
        <f t="shared" si="3"/>
        <v>#DIV/0!</v>
      </c>
      <c r="L19" s="31"/>
      <c r="M19" s="95">
        <f t="shared" si="1"/>
        <v>0</v>
      </c>
      <c r="N19" s="95" t="e">
        <f t="shared" si="2"/>
        <v>#DIV/0!</v>
      </c>
      <c r="O19" s="33"/>
    </row>
    <row r="20" spans="1:15" s="11" customFormat="1" ht="27" customHeight="1" x14ac:dyDescent="0.2">
      <c r="A20" s="10">
        <v>10</v>
      </c>
      <c r="B20" s="21"/>
      <c r="C20" s="19"/>
      <c r="D20" s="19"/>
      <c r="E20" s="19"/>
      <c r="F20" s="19"/>
      <c r="G20" s="16"/>
      <c r="H20" s="30"/>
      <c r="I20" s="95" t="e">
        <f t="shared" si="0"/>
        <v>#DIV/0!</v>
      </c>
      <c r="J20" s="7"/>
      <c r="K20" s="95" t="e">
        <f t="shared" si="3"/>
        <v>#DIV/0!</v>
      </c>
      <c r="L20" s="31"/>
      <c r="M20" s="95">
        <f t="shared" si="1"/>
        <v>0</v>
      </c>
      <c r="N20" s="95" t="e">
        <f t="shared" si="2"/>
        <v>#DIV/0!</v>
      </c>
      <c r="O20" s="33"/>
    </row>
    <row r="21" spans="1:15" s="11" customFormat="1" ht="27" customHeight="1" x14ac:dyDescent="0.2">
      <c r="A21" s="10">
        <v>11</v>
      </c>
      <c r="B21" s="21"/>
      <c r="C21" s="17"/>
      <c r="D21" s="17"/>
      <c r="E21" s="17"/>
      <c r="F21" s="17"/>
      <c r="G21" s="16"/>
      <c r="H21" s="30"/>
      <c r="I21" s="95" t="e">
        <f t="shared" si="0"/>
        <v>#DIV/0!</v>
      </c>
      <c r="J21" s="7"/>
      <c r="K21" s="95" t="e">
        <f t="shared" si="3"/>
        <v>#DIV/0!</v>
      </c>
      <c r="L21" s="31"/>
      <c r="M21" s="95">
        <f t="shared" si="1"/>
        <v>0</v>
      </c>
      <c r="N21" s="95" t="e">
        <f t="shared" si="2"/>
        <v>#DIV/0!</v>
      </c>
      <c r="O21" s="33"/>
    </row>
    <row r="22" spans="1:15" s="11" customFormat="1" ht="27" customHeight="1" x14ac:dyDescent="0.2">
      <c r="A22" s="10">
        <v>12</v>
      </c>
      <c r="B22" s="21"/>
      <c r="C22" s="14"/>
      <c r="D22" s="14"/>
      <c r="E22" s="14"/>
      <c r="F22" s="23"/>
      <c r="G22" s="16"/>
      <c r="H22" s="30"/>
      <c r="I22" s="95" t="e">
        <f t="shared" si="0"/>
        <v>#DIV/0!</v>
      </c>
      <c r="J22" s="7"/>
      <c r="K22" s="95" t="e">
        <f t="shared" si="3"/>
        <v>#DIV/0!</v>
      </c>
      <c r="L22" s="31"/>
      <c r="M22" s="95">
        <f t="shared" si="1"/>
        <v>0</v>
      </c>
      <c r="N22" s="95" t="e">
        <f t="shared" si="2"/>
        <v>#DIV/0!</v>
      </c>
      <c r="O22" s="33"/>
    </row>
    <row r="23" spans="1:15" s="11" customFormat="1" ht="27" customHeight="1" x14ac:dyDescent="0.2">
      <c r="A23" s="10">
        <v>13</v>
      </c>
      <c r="B23" s="21"/>
      <c r="C23" s="17"/>
      <c r="D23" s="17"/>
      <c r="E23" s="17"/>
      <c r="F23" s="17"/>
      <c r="G23" s="16"/>
      <c r="H23" s="30"/>
      <c r="I23" s="95" t="e">
        <f t="shared" si="0"/>
        <v>#DIV/0!</v>
      </c>
      <c r="J23" s="7"/>
      <c r="K23" s="95" t="e">
        <f t="shared" si="3"/>
        <v>#DIV/0!</v>
      </c>
      <c r="L23" s="31"/>
      <c r="M23" s="95">
        <f t="shared" si="1"/>
        <v>0</v>
      </c>
      <c r="N23" s="95" t="e">
        <f t="shared" si="2"/>
        <v>#DIV/0!</v>
      </c>
      <c r="O23" s="33"/>
    </row>
    <row r="24" spans="1:15" s="11" customFormat="1" ht="27" customHeight="1" x14ac:dyDescent="0.2">
      <c r="A24" s="10">
        <v>14</v>
      </c>
      <c r="B24" s="21"/>
      <c r="C24" s="17"/>
      <c r="D24" s="17"/>
      <c r="E24" s="17"/>
      <c r="F24" s="17"/>
      <c r="G24" s="16"/>
      <c r="H24" s="30"/>
      <c r="I24" s="95" t="e">
        <f t="shared" si="0"/>
        <v>#DIV/0!</v>
      </c>
      <c r="J24" s="7"/>
      <c r="K24" s="95" t="e">
        <f t="shared" si="3"/>
        <v>#DIV/0!</v>
      </c>
      <c r="L24" s="31"/>
      <c r="M24" s="95">
        <f t="shared" si="1"/>
        <v>0</v>
      </c>
      <c r="N24" s="95" t="e">
        <f t="shared" si="2"/>
        <v>#DIV/0!</v>
      </c>
      <c r="O24" s="33"/>
    </row>
    <row r="25" spans="1:15" s="11" customFormat="1" ht="27" customHeight="1" x14ac:dyDescent="0.2">
      <c r="A25" s="10">
        <v>15</v>
      </c>
      <c r="B25" s="21"/>
      <c r="C25" s="17"/>
      <c r="D25" s="17"/>
      <c r="E25" s="17"/>
      <c r="F25" s="17"/>
      <c r="G25" s="16"/>
      <c r="H25" s="30"/>
      <c r="I25" s="95" t="e">
        <f t="shared" si="0"/>
        <v>#DIV/0!</v>
      </c>
      <c r="J25" s="7"/>
      <c r="K25" s="95" t="e">
        <f t="shared" si="3"/>
        <v>#DIV/0!</v>
      </c>
      <c r="L25" s="31"/>
      <c r="M25" s="95">
        <f t="shared" si="1"/>
        <v>0</v>
      </c>
      <c r="N25" s="95" t="e">
        <f t="shared" si="2"/>
        <v>#DIV/0!</v>
      </c>
      <c r="O25" s="33"/>
    </row>
    <row r="26" spans="1:15" s="11" customFormat="1" ht="27" customHeight="1" x14ac:dyDescent="0.2">
      <c r="A26" s="10">
        <v>16</v>
      </c>
      <c r="B26" s="21"/>
      <c r="C26" s="17"/>
      <c r="D26" s="17"/>
      <c r="E26" s="17"/>
      <c r="F26" s="17"/>
      <c r="G26" s="16"/>
      <c r="H26" s="30"/>
      <c r="I26" s="95" t="e">
        <f t="shared" si="0"/>
        <v>#DIV/0!</v>
      </c>
      <c r="J26" s="7"/>
      <c r="K26" s="95" t="e">
        <f t="shared" si="3"/>
        <v>#DIV/0!</v>
      </c>
      <c r="L26" s="31"/>
      <c r="M26" s="95">
        <f t="shared" si="1"/>
        <v>0</v>
      </c>
      <c r="N26" s="95" t="e">
        <f t="shared" si="2"/>
        <v>#DIV/0!</v>
      </c>
      <c r="O26" s="33"/>
    </row>
    <row r="27" spans="1:15" s="11" customFormat="1" ht="27" customHeight="1" x14ac:dyDescent="0.2">
      <c r="A27" s="10">
        <v>17</v>
      </c>
      <c r="B27" s="21"/>
      <c r="C27" s="17"/>
      <c r="D27" s="17"/>
      <c r="E27" s="17"/>
      <c r="F27" s="17"/>
      <c r="G27" s="16"/>
      <c r="H27" s="30"/>
      <c r="I27" s="95" t="e">
        <f t="shared" si="0"/>
        <v>#DIV/0!</v>
      </c>
      <c r="J27" s="7"/>
      <c r="K27" s="95" t="e">
        <f t="shared" si="3"/>
        <v>#DIV/0!</v>
      </c>
      <c r="L27" s="31"/>
      <c r="M27" s="95">
        <f t="shared" si="1"/>
        <v>0</v>
      </c>
      <c r="N27" s="95" t="e">
        <f t="shared" si="2"/>
        <v>#DIV/0!</v>
      </c>
      <c r="O27" s="33"/>
    </row>
    <row r="28" spans="1:15" s="11" customFormat="1" ht="27" customHeight="1" x14ac:dyDescent="0.2">
      <c r="A28" s="10">
        <v>18</v>
      </c>
      <c r="B28" s="21"/>
      <c r="C28" s="17"/>
      <c r="D28" s="17"/>
      <c r="E28" s="17"/>
      <c r="F28" s="17"/>
      <c r="G28" s="16"/>
      <c r="H28" s="30"/>
      <c r="I28" s="95" t="e">
        <f t="shared" si="0"/>
        <v>#DIV/0!</v>
      </c>
      <c r="J28" s="7"/>
      <c r="K28" s="95" t="e">
        <f t="shared" si="3"/>
        <v>#DIV/0!</v>
      </c>
      <c r="L28" s="31"/>
      <c r="M28" s="95">
        <f t="shared" si="1"/>
        <v>0</v>
      </c>
      <c r="N28" s="95" t="e">
        <f t="shared" si="2"/>
        <v>#DIV/0!</v>
      </c>
      <c r="O28" s="33"/>
    </row>
    <row r="29" spans="1:15" s="11" customFormat="1" ht="27" customHeight="1" x14ac:dyDescent="0.2">
      <c r="A29" s="10">
        <v>19</v>
      </c>
      <c r="B29" s="21"/>
      <c r="C29" s="17"/>
      <c r="D29" s="17"/>
      <c r="E29" s="17"/>
      <c r="F29" s="17"/>
      <c r="G29" s="16"/>
      <c r="H29" s="30"/>
      <c r="I29" s="95" t="e">
        <f t="shared" si="0"/>
        <v>#DIV/0!</v>
      </c>
      <c r="J29" s="7"/>
      <c r="K29" s="95" t="e">
        <f t="shared" si="3"/>
        <v>#DIV/0!</v>
      </c>
      <c r="L29" s="31"/>
      <c r="M29" s="95">
        <f t="shared" si="1"/>
        <v>0</v>
      </c>
      <c r="N29" s="95" t="e">
        <f t="shared" si="2"/>
        <v>#DIV/0!</v>
      </c>
      <c r="O29" s="33"/>
    </row>
    <row r="30" spans="1:15" s="11" customFormat="1" ht="27" customHeight="1" x14ac:dyDescent="0.2">
      <c r="A30" s="10">
        <v>20</v>
      </c>
      <c r="B30" s="21"/>
      <c r="C30" s="17"/>
      <c r="D30" s="17"/>
      <c r="E30" s="17"/>
      <c r="F30" s="17"/>
      <c r="G30" s="16"/>
      <c r="H30" s="30"/>
      <c r="I30" s="95" t="e">
        <f t="shared" si="0"/>
        <v>#DIV/0!</v>
      </c>
      <c r="J30" s="7"/>
      <c r="K30" s="95" t="e">
        <f t="shared" si="3"/>
        <v>#DIV/0!</v>
      </c>
      <c r="L30" s="31"/>
      <c r="M30" s="95">
        <f t="shared" si="1"/>
        <v>0</v>
      </c>
      <c r="N30" s="95" t="e">
        <f t="shared" si="2"/>
        <v>#DIV/0!</v>
      </c>
      <c r="O30" s="33"/>
    </row>
    <row r="31" spans="1:15" s="11" customFormat="1" ht="27" customHeight="1" x14ac:dyDescent="0.2">
      <c r="A31" s="10">
        <v>21</v>
      </c>
      <c r="B31" s="21"/>
      <c r="C31" s="17"/>
      <c r="D31" s="17"/>
      <c r="E31" s="17"/>
      <c r="F31" s="17"/>
      <c r="G31" s="16"/>
      <c r="H31" s="30"/>
      <c r="I31" s="95" t="e">
        <f t="shared" si="0"/>
        <v>#DIV/0!</v>
      </c>
      <c r="J31" s="7"/>
      <c r="K31" s="95" t="e">
        <f t="shared" si="3"/>
        <v>#DIV/0!</v>
      </c>
      <c r="L31" s="31"/>
      <c r="M31" s="95">
        <f t="shared" si="1"/>
        <v>0</v>
      </c>
      <c r="N31" s="95" t="e">
        <f t="shared" si="2"/>
        <v>#DIV/0!</v>
      </c>
      <c r="O31" s="33"/>
    </row>
    <row r="32" spans="1:15" s="11" customFormat="1" ht="27" customHeight="1" x14ac:dyDescent="0.2">
      <c r="A32" s="10">
        <v>22</v>
      </c>
      <c r="B32" s="21"/>
      <c r="C32" s="17"/>
      <c r="D32" s="17"/>
      <c r="E32" s="17"/>
      <c r="F32" s="17"/>
      <c r="G32" s="16"/>
      <c r="H32" s="30"/>
      <c r="I32" s="95" t="e">
        <f t="shared" si="0"/>
        <v>#DIV/0!</v>
      </c>
      <c r="J32" s="7"/>
      <c r="K32" s="95" t="e">
        <f t="shared" si="3"/>
        <v>#DIV/0!</v>
      </c>
      <c r="L32" s="31"/>
      <c r="M32" s="95">
        <f t="shared" si="1"/>
        <v>0</v>
      </c>
      <c r="N32" s="95" t="e">
        <f t="shared" si="2"/>
        <v>#DIV/0!</v>
      </c>
      <c r="O32" s="33"/>
    </row>
    <row r="33" spans="1:15" s="11" customFormat="1" ht="27" customHeight="1" x14ac:dyDescent="0.2">
      <c r="A33" s="10">
        <v>23</v>
      </c>
      <c r="B33" s="21"/>
      <c r="C33" s="17"/>
      <c r="D33" s="17"/>
      <c r="E33" s="17"/>
      <c r="F33" s="17"/>
      <c r="G33" s="16"/>
      <c r="H33" s="30"/>
      <c r="I33" s="95" t="e">
        <f t="shared" si="0"/>
        <v>#DIV/0!</v>
      </c>
      <c r="J33" s="7"/>
      <c r="K33" s="95" t="e">
        <f t="shared" si="3"/>
        <v>#DIV/0!</v>
      </c>
      <c r="L33" s="31"/>
      <c r="M33" s="95">
        <f t="shared" si="1"/>
        <v>0</v>
      </c>
      <c r="N33" s="95" t="e">
        <f t="shared" si="2"/>
        <v>#DIV/0!</v>
      </c>
      <c r="O33" s="33"/>
    </row>
    <row r="34" spans="1:15" s="11" customFormat="1" ht="27" customHeight="1" x14ac:dyDescent="0.2">
      <c r="A34" s="10">
        <v>24</v>
      </c>
      <c r="B34" s="21"/>
      <c r="C34" s="17"/>
      <c r="D34" s="17"/>
      <c r="E34" s="17"/>
      <c r="F34" s="17"/>
      <c r="G34" s="16"/>
      <c r="H34" s="30"/>
      <c r="I34" s="95" t="e">
        <f t="shared" si="0"/>
        <v>#DIV/0!</v>
      </c>
      <c r="J34" s="7"/>
      <c r="K34" s="95" t="e">
        <f t="shared" si="3"/>
        <v>#DIV/0!</v>
      </c>
      <c r="L34" s="31"/>
      <c r="M34" s="95">
        <f t="shared" si="1"/>
        <v>0</v>
      </c>
      <c r="N34" s="95" t="e">
        <f t="shared" si="2"/>
        <v>#DIV/0!</v>
      </c>
      <c r="O34" s="33"/>
    </row>
    <row r="35" spans="1:15" s="11" customFormat="1" ht="27" customHeight="1" x14ac:dyDescent="0.2">
      <c r="A35" s="10">
        <v>25</v>
      </c>
      <c r="B35" s="21"/>
      <c r="C35" s="17"/>
      <c r="D35" s="17"/>
      <c r="E35" s="17"/>
      <c r="F35" s="17"/>
      <c r="G35" s="16"/>
      <c r="H35" s="30"/>
      <c r="I35" s="95" t="e">
        <f t="shared" si="0"/>
        <v>#DIV/0!</v>
      </c>
      <c r="J35" s="7"/>
      <c r="K35" s="95" t="e">
        <f t="shared" si="3"/>
        <v>#DIV/0!</v>
      </c>
      <c r="L35" s="31"/>
      <c r="M35" s="95">
        <f t="shared" si="1"/>
        <v>0</v>
      </c>
      <c r="N35" s="95" t="e">
        <f t="shared" si="2"/>
        <v>#DIV/0!</v>
      </c>
      <c r="O35" s="33"/>
    </row>
    <row r="36" spans="1:15" s="11" customFormat="1" ht="27" customHeight="1" x14ac:dyDescent="0.2">
      <c r="A36" s="10">
        <v>26</v>
      </c>
      <c r="B36" s="21"/>
      <c r="C36" s="17"/>
      <c r="D36" s="17"/>
      <c r="E36" s="17"/>
      <c r="F36" s="17"/>
      <c r="G36" s="16"/>
      <c r="H36" s="30"/>
      <c r="I36" s="95" t="e">
        <f t="shared" si="0"/>
        <v>#DIV/0!</v>
      </c>
      <c r="J36" s="7"/>
      <c r="K36" s="95" t="e">
        <f t="shared" si="3"/>
        <v>#DIV/0!</v>
      </c>
      <c r="L36" s="31"/>
      <c r="M36" s="95">
        <f t="shared" si="1"/>
        <v>0</v>
      </c>
      <c r="N36" s="95" t="e">
        <f t="shared" si="2"/>
        <v>#DIV/0!</v>
      </c>
      <c r="O36" s="33"/>
    </row>
    <row r="37" spans="1:15" s="11" customFormat="1" ht="27" customHeight="1" x14ac:dyDescent="0.2">
      <c r="A37" s="10">
        <v>27</v>
      </c>
      <c r="B37" s="21"/>
      <c r="C37" s="17"/>
      <c r="D37" s="17"/>
      <c r="E37" s="17"/>
      <c r="F37" s="17"/>
      <c r="G37" s="16"/>
      <c r="H37" s="30"/>
      <c r="I37" s="95" t="e">
        <f t="shared" si="0"/>
        <v>#DIV/0!</v>
      </c>
      <c r="J37" s="7"/>
      <c r="K37" s="95" t="e">
        <f t="shared" si="3"/>
        <v>#DIV/0!</v>
      </c>
      <c r="L37" s="31"/>
      <c r="M37" s="95">
        <f t="shared" si="1"/>
        <v>0</v>
      </c>
      <c r="N37" s="95" t="e">
        <f t="shared" si="2"/>
        <v>#DIV/0!</v>
      </c>
      <c r="O37" s="33"/>
    </row>
    <row r="38" spans="1:15" s="11" customFormat="1" ht="27" customHeight="1" x14ac:dyDescent="0.2">
      <c r="A38" s="10">
        <v>28</v>
      </c>
      <c r="B38" s="21"/>
      <c r="C38" s="17"/>
      <c r="D38" s="17"/>
      <c r="E38" s="17"/>
      <c r="F38" s="17"/>
      <c r="G38" s="16"/>
      <c r="H38" s="30"/>
      <c r="I38" s="95" t="e">
        <f t="shared" si="0"/>
        <v>#DIV/0!</v>
      </c>
      <c r="J38" s="7"/>
      <c r="K38" s="95" t="e">
        <f t="shared" si="3"/>
        <v>#DIV/0!</v>
      </c>
      <c r="L38" s="31"/>
      <c r="M38" s="95">
        <f t="shared" si="1"/>
        <v>0</v>
      </c>
      <c r="N38" s="95" t="e">
        <f t="shared" si="2"/>
        <v>#DIV/0!</v>
      </c>
      <c r="O38" s="33"/>
    </row>
    <row r="39" spans="1:15" s="11" customFormat="1" ht="27" customHeight="1" x14ac:dyDescent="0.2">
      <c r="A39" s="10">
        <v>29</v>
      </c>
      <c r="B39" s="21"/>
      <c r="C39" s="17"/>
      <c r="D39" s="17"/>
      <c r="E39" s="17"/>
      <c r="F39" s="17"/>
      <c r="G39" s="16"/>
      <c r="H39" s="30"/>
      <c r="I39" s="95" t="e">
        <f t="shared" si="0"/>
        <v>#DIV/0!</v>
      </c>
      <c r="J39" s="7"/>
      <c r="K39" s="95" t="e">
        <f t="shared" si="3"/>
        <v>#DIV/0!</v>
      </c>
      <c r="L39" s="31"/>
      <c r="M39" s="95">
        <f t="shared" si="1"/>
        <v>0</v>
      </c>
      <c r="N39" s="95" t="e">
        <f t="shared" si="2"/>
        <v>#DIV/0!</v>
      </c>
      <c r="O39" s="33"/>
    </row>
    <row r="40" spans="1:15" s="11" customFormat="1" ht="27" customHeight="1" x14ac:dyDescent="0.2">
      <c r="A40" s="10">
        <v>30</v>
      </c>
      <c r="B40" s="21"/>
      <c r="C40" s="17"/>
      <c r="D40" s="17"/>
      <c r="E40" s="17"/>
      <c r="F40" s="17"/>
      <c r="G40" s="16"/>
      <c r="H40" s="30"/>
      <c r="I40" s="95" t="e">
        <f t="shared" si="0"/>
        <v>#DIV/0!</v>
      </c>
      <c r="J40" s="7"/>
      <c r="K40" s="95" t="e">
        <f t="shared" si="3"/>
        <v>#DIV/0!</v>
      </c>
      <c r="L40" s="31"/>
      <c r="M40" s="95">
        <f t="shared" si="1"/>
        <v>0</v>
      </c>
      <c r="N40" s="95" t="e">
        <f t="shared" si="2"/>
        <v>#DIV/0!</v>
      </c>
      <c r="O40" s="33"/>
    </row>
    <row r="41" spans="1:15" s="11" customFormat="1" ht="27" customHeight="1" x14ac:dyDescent="0.2">
      <c r="A41" s="10">
        <v>31</v>
      </c>
      <c r="B41" s="21"/>
      <c r="C41" s="17"/>
      <c r="D41" s="17"/>
      <c r="E41" s="17"/>
      <c r="F41" s="17"/>
      <c r="G41" s="16"/>
      <c r="H41" s="30"/>
      <c r="I41" s="95" t="e">
        <f t="shared" si="0"/>
        <v>#DIV/0!</v>
      </c>
      <c r="J41" s="7"/>
      <c r="K41" s="95" t="e">
        <f t="shared" si="3"/>
        <v>#DIV/0!</v>
      </c>
      <c r="L41" s="31"/>
      <c r="M41" s="95">
        <f t="shared" si="1"/>
        <v>0</v>
      </c>
      <c r="N41" s="95" t="e">
        <f t="shared" si="2"/>
        <v>#DIV/0!</v>
      </c>
      <c r="O41" s="33"/>
    </row>
    <row r="42" spans="1:15" s="11" customFormat="1" ht="27" customHeight="1" x14ac:dyDescent="0.2">
      <c r="A42" s="10">
        <v>32</v>
      </c>
      <c r="B42" s="21"/>
      <c r="C42" s="17"/>
      <c r="D42" s="17"/>
      <c r="E42" s="17"/>
      <c r="F42" s="17"/>
      <c r="G42" s="16"/>
      <c r="H42" s="30"/>
      <c r="I42" s="95" t="e">
        <f t="shared" si="0"/>
        <v>#DIV/0!</v>
      </c>
      <c r="J42" s="7"/>
      <c r="K42" s="95" t="e">
        <f t="shared" si="3"/>
        <v>#DIV/0!</v>
      </c>
      <c r="L42" s="31"/>
      <c r="M42" s="95">
        <f t="shared" si="1"/>
        <v>0</v>
      </c>
      <c r="N42" s="95" t="e">
        <f t="shared" si="2"/>
        <v>#DIV/0!</v>
      </c>
      <c r="O42" s="33"/>
    </row>
    <row r="43" spans="1:15" s="11" customFormat="1" ht="27" customHeight="1" x14ac:dyDescent="0.2">
      <c r="A43" s="10">
        <v>33</v>
      </c>
      <c r="B43" s="21"/>
      <c r="C43" s="17"/>
      <c r="D43" s="17"/>
      <c r="E43" s="17"/>
      <c r="F43" s="17"/>
      <c r="G43" s="16"/>
      <c r="H43" s="30"/>
      <c r="I43" s="95" t="e">
        <f t="shared" si="0"/>
        <v>#DIV/0!</v>
      </c>
      <c r="J43" s="7"/>
      <c r="K43" s="95" t="e">
        <f t="shared" si="3"/>
        <v>#DIV/0!</v>
      </c>
      <c r="L43" s="31"/>
      <c r="M43" s="95">
        <f t="shared" si="1"/>
        <v>0</v>
      </c>
      <c r="N43" s="95" t="e">
        <f t="shared" si="2"/>
        <v>#DIV/0!</v>
      </c>
      <c r="O43" s="33"/>
    </row>
    <row r="44" spans="1:15" s="11" customFormat="1" ht="27" customHeight="1" x14ac:dyDescent="0.2">
      <c r="A44" s="10">
        <v>34</v>
      </c>
      <c r="B44" s="21"/>
      <c r="C44" s="17"/>
      <c r="D44" s="17"/>
      <c r="E44" s="17"/>
      <c r="F44" s="17"/>
      <c r="G44" s="16"/>
      <c r="H44" s="30"/>
      <c r="I44" s="95" t="e">
        <f t="shared" si="0"/>
        <v>#DIV/0!</v>
      </c>
      <c r="J44" s="7"/>
      <c r="K44" s="95" t="e">
        <f t="shared" si="3"/>
        <v>#DIV/0!</v>
      </c>
      <c r="L44" s="31"/>
      <c r="M44" s="95">
        <f t="shared" si="1"/>
        <v>0</v>
      </c>
      <c r="N44" s="95" t="e">
        <f t="shared" si="2"/>
        <v>#DIV/0!</v>
      </c>
      <c r="O44" s="33"/>
    </row>
    <row r="45" spans="1:15" s="11" customFormat="1" ht="27" customHeight="1" x14ac:dyDescent="0.2">
      <c r="A45" s="10">
        <v>35</v>
      </c>
      <c r="B45" s="21"/>
      <c r="C45" s="16"/>
      <c r="D45" s="16"/>
      <c r="E45" s="16"/>
      <c r="F45" s="16"/>
      <c r="G45" s="16"/>
      <c r="H45" s="30"/>
      <c r="I45" s="95" t="e">
        <f t="shared" si="0"/>
        <v>#DIV/0!</v>
      </c>
      <c r="J45" s="7"/>
      <c r="K45" s="95" t="e">
        <f t="shared" si="3"/>
        <v>#DIV/0!</v>
      </c>
      <c r="L45" s="31"/>
      <c r="M45" s="95">
        <f t="shared" si="1"/>
        <v>0</v>
      </c>
      <c r="N45" s="95" t="e">
        <f t="shared" si="2"/>
        <v>#DIV/0!</v>
      </c>
      <c r="O45" s="33"/>
    </row>
    <row r="46" spans="1:15" s="11" customFormat="1" ht="27" customHeight="1" x14ac:dyDescent="0.2">
      <c r="A46" s="10">
        <v>36</v>
      </c>
      <c r="B46" s="21"/>
      <c r="C46" s="20"/>
      <c r="D46" s="20"/>
      <c r="E46" s="20"/>
      <c r="F46" s="20"/>
      <c r="G46" s="16"/>
      <c r="H46" s="30"/>
      <c r="I46" s="95" t="e">
        <f t="shared" si="0"/>
        <v>#DIV/0!</v>
      </c>
      <c r="J46" s="7"/>
      <c r="K46" s="95" t="e">
        <f t="shared" si="3"/>
        <v>#DIV/0!</v>
      </c>
      <c r="L46" s="31"/>
      <c r="M46" s="95">
        <f t="shared" si="1"/>
        <v>0</v>
      </c>
      <c r="N46" s="95" t="e">
        <f t="shared" si="2"/>
        <v>#DIV/0!</v>
      </c>
      <c r="O46" s="33"/>
    </row>
    <row r="47" spans="1:15" s="11" customFormat="1" ht="27" customHeight="1" x14ac:dyDescent="0.2">
      <c r="A47" s="10">
        <v>37</v>
      </c>
      <c r="B47" s="21"/>
      <c r="C47" s="14"/>
      <c r="D47" s="14"/>
      <c r="E47" s="14"/>
      <c r="F47" s="14"/>
      <c r="G47" s="16"/>
      <c r="H47" s="30"/>
      <c r="I47" s="95" t="e">
        <f t="shared" si="0"/>
        <v>#DIV/0!</v>
      </c>
      <c r="J47" s="7"/>
      <c r="K47" s="95" t="e">
        <f t="shared" si="3"/>
        <v>#DIV/0!</v>
      </c>
      <c r="L47" s="31"/>
      <c r="M47" s="95">
        <f t="shared" si="1"/>
        <v>0</v>
      </c>
      <c r="N47" s="95" t="e">
        <f t="shared" si="2"/>
        <v>#DIV/0!</v>
      </c>
      <c r="O47" s="33"/>
    </row>
    <row r="48" spans="1:15" ht="16.5" thickBot="1" x14ac:dyDescent="0.3">
      <c r="A48" s="12"/>
      <c r="B48" s="12"/>
      <c r="C48" s="12"/>
      <c r="D48" s="12"/>
      <c r="E48" s="12"/>
    </row>
    <row r="49" spans="1:16" ht="15.75" customHeight="1" x14ac:dyDescent="0.25">
      <c r="A49" s="12"/>
      <c r="B49" s="12"/>
      <c r="C49" s="39" t="s">
        <v>21</v>
      </c>
      <c r="D49" s="38"/>
      <c r="E49" s="38"/>
      <c r="F49" s="38"/>
      <c r="G49" s="38"/>
      <c r="H49" s="37"/>
      <c r="I49" s="38"/>
      <c r="M49" s="2"/>
      <c r="O49" s="3"/>
      <c r="P49" s="2"/>
    </row>
    <row r="50" spans="1:16" ht="16.5" thickBot="1" x14ac:dyDescent="0.3">
      <c r="A50" s="12"/>
      <c r="B50" s="12"/>
      <c r="C50" s="12"/>
      <c r="D50" s="12"/>
      <c r="E50" s="12"/>
      <c r="G50" s="6"/>
      <c r="M50" s="2"/>
      <c r="O50" s="3"/>
      <c r="P50" s="2"/>
    </row>
    <row r="51" spans="1:16" x14ac:dyDescent="0.25">
      <c r="A51" s="12"/>
      <c r="B51" s="12"/>
      <c r="C51" s="39" t="s">
        <v>27</v>
      </c>
      <c r="D51" s="38"/>
      <c r="E51" s="38"/>
      <c r="F51" s="38"/>
      <c r="G51" s="38"/>
      <c r="H51" s="40">
        <v>53</v>
      </c>
      <c r="M51" s="2"/>
      <c r="O51" s="3"/>
      <c r="P51" s="2"/>
    </row>
    <row r="52" spans="1:16" x14ac:dyDescent="0.25">
      <c r="A52" s="12"/>
      <c r="B52" s="12"/>
      <c r="C52" s="12"/>
      <c r="D52" s="12"/>
      <c r="E52" s="12"/>
    </row>
    <row r="53" spans="1:16" x14ac:dyDescent="0.25">
      <c r="A53" s="12"/>
      <c r="B53" s="12"/>
      <c r="C53" s="12"/>
      <c r="D53" s="12"/>
      <c r="E53" s="12"/>
    </row>
    <row r="54" spans="1:16" x14ac:dyDescent="0.25">
      <c r="A54" s="12"/>
      <c r="B54" s="12"/>
      <c r="C54" s="12"/>
      <c r="D54" s="12"/>
      <c r="E54" s="12"/>
    </row>
    <row r="55" spans="1:16" x14ac:dyDescent="0.25">
      <c r="A55" s="12"/>
      <c r="B55" s="12"/>
      <c r="C55" s="12"/>
      <c r="D55" s="12"/>
      <c r="E55" s="12"/>
    </row>
    <row r="56" spans="1:16" x14ac:dyDescent="0.25">
      <c r="A56" s="12"/>
      <c r="B56" s="12"/>
      <c r="C56" s="12"/>
      <c r="D56" s="12"/>
      <c r="E56" s="12"/>
    </row>
    <row r="57" spans="1:16" x14ac:dyDescent="0.25">
      <c r="A57" s="12"/>
      <c r="B57" s="12"/>
      <c r="C57" s="12"/>
      <c r="D57" s="12"/>
      <c r="E57" s="12"/>
    </row>
    <row r="58" spans="1:16" x14ac:dyDescent="0.25">
      <c r="A58" s="12"/>
      <c r="B58" s="12"/>
      <c r="C58" s="12"/>
      <c r="D58" s="12"/>
      <c r="E58" s="12"/>
    </row>
    <row r="59" spans="1:16" x14ac:dyDescent="0.25">
      <c r="A59" s="12"/>
      <c r="B59" s="12"/>
      <c r="C59" s="12"/>
      <c r="D59" s="12"/>
      <c r="E59" s="12"/>
    </row>
    <row r="60" spans="1:16" x14ac:dyDescent="0.25">
      <c r="A60" s="12"/>
      <c r="B60" s="12"/>
      <c r="C60" s="12"/>
      <c r="D60" s="12"/>
      <c r="E60" s="12"/>
    </row>
    <row r="61" spans="1:16" x14ac:dyDescent="0.25">
      <c r="A61" s="12"/>
      <c r="B61" s="12"/>
      <c r="C61" s="12"/>
      <c r="D61" s="12"/>
      <c r="E61" s="12"/>
    </row>
    <row r="62" spans="1:16" x14ac:dyDescent="0.25">
      <c r="A62" s="12"/>
      <c r="B62" s="12"/>
      <c r="C62" s="12"/>
      <c r="D62" s="12"/>
      <c r="E62" s="12"/>
    </row>
    <row r="63" spans="1:16" x14ac:dyDescent="0.25">
      <c r="A63" s="12"/>
      <c r="B63" s="12"/>
      <c r="C63" s="12"/>
      <c r="D63" s="12"/>
      <c r="E63" s="12"/>
    </row>
    <row r="64" spans="1:16" x14ac:dyDescent="0.25">
      <c r="A64" s="13"/>
      <c r="B64" s="13"/>
      <c r="C64" s="13"/>
      <c r="D64" s="13"/>
      <c r="E64" s="13"/>
    </row>
  </sheetData>
  <mergeCells count="18">
    <mergeCell ref="A1:O1"/>
    <mergeCell ref="A2:O2"/>
    <mergeCell ref="A3:F3"/>
    <mergeCell ref="A4:F4"/>
    <mergeCell ref="A5:O5"/>
    <mergeCell ref="O6:O10"/>
    <mergeCell ref="A10:G10"/>
    <mergeCell ref="F6:F9"/>
    <mergeCell ref="G6:G9"/>
    <mergeCell ref="H6:I7"/>
    <mergeCell ref="J6:K7"/>
    <mergeCell ref="L6:M7"/>
    <mergeCell ref="N6:N8"/>
    <mergeCell ref="A6:A9"/>
    <mergeCell ref="B6:B9"/>
    <mergeCell ref="C6:C9"/>
    <mergeCell ref="D6:D9"/>
    <mergeCell ref="E6:E9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юноши 5-6 </vt:lpstr>
      <vt:lpstr>девушки 5-6</vt:lpstr>
      <vt:lpstr>юноши 7-8 </vt:lpstr>
      <vt:lpstr>девушки 7-8</vt:lpstr>
      <vt:lpstr>юноши 9-11</vt:lpstr>
      <vt:lpstr>девушки 9-11</vt:lpstr>
      <vt:lpstr>'девушки 5-6'!Область_печати</vt:lpstr>
      <vt:lpstr>'девушки 7-8'!Область_печати</vt:lpstr>
      <vt:lpstr>'девушки 9-11'!Область_печати</vt:lpstr>
      <vt:lpstr>'юноши 5-6 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2024-10-23T12:37:23Z</cp:lastPrinted>
  <dcterms:created xsi:type="dcterms:W3CDTF">2010-01-21T09:16:19Z</dcterms:created>
  <dcterms:modified xsi:type="dcterms:W3CDTF">2024-10-25T14:25:15Z</dcterms:modified>
</cp:coreProperties>
</file>