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57" i="1" l="1"/>
  <c r="I138" i="1"/>
  <c r="H24" i="1"/>
  <c r="F81" i="1"/>
  <c r="G119" i="1"/>
  <c r="J195" i="1"/>
  <c r="L195" i="1"/>
  <c r="F195" i="1"/>
  <c r="J176" i="1"/>
  <c r="H176" i="1"/>
  <c r="F176" i="1"/>
  <c r="L176" i="1"/>
  <c r="L157" i="1"/>
  <c r="J157" i="1"/>
  <c r="F157" i="1"/>
  <c r="H138" i="1"/>
  <c r="G138" i="1"/>
  <c r="F138" i="1"/>
  <c r="J138" i="1"/>
  <c r="I119" i="1"/>
  <c r="F119" i="1"/>
  <c r="J119" i="1"/>
  <c r="F100" i="1"/>
  <c r="L100" i="1"/>
  <c r="J100" i="1"/>
  <c r="J81" i="1"/>
  <c r="L81" i="1"/>
  <c r="G62" i="1"/>
  <c r="J62" i="1"/>
  <c r="L62" i="1"/>
  <c r="F62" i="1"/>
  <c r="L43" i="1"/>
  <c r="F43" i="1"/>
  <c r="J43" i="1"/>
  <c r="G43" i="1"/>
  <c r="F24" i="1"/>
  <c r="J24" i="1"/>
  <c r="G24" i="1"/>
  <c r="L24" i="1"/>
  <c r="L119" i="1"/>
  <c r="L138" i="1"/>
  <c r="G176" i="1"/>
  <c r="H119" i="1"/>
  <c r="I196" i="1" l="1"/>
  <c r="H196" i="1"/>
  <c r="F196" i="1"/>
  <c r="G196" i="1"/>
  <c r="J196" i="1"/>
  <c r="L196" i="1"/>
</calcChain>
</file>

<file path=xl/sharedStrings.xml><?xml version="1.0" encoding="utf-8"?>
<sst xmlns="http://schemas.openxmlformats.org/spreadsheetml/2006/main" count="501" uniqueCount="165">
  <si>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</si>
  <si>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</si>
  <si>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</si>
  <si>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</si>
  <si>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</si>
  <si>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</si>
  <si>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</si>
  <si>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</si>
  <si>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</si>
  <si>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</si>
  <si>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</si>
  <si>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</si>
  <si>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</si>
  <si>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</si>
  <si>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</si>
  <si>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</si>
  <si>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</si>
  <si>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</si>
  <si>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</si>
  <si>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</si>
  <si>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</si>
  <si>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</si>
  <si>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</si>
  <si>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</si>
  <si>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</si>
  <si>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</si>
  <si>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</si>
  <si>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</si>
  <si>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</si>
  <si>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</si>
  <si>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</si>
  <si>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</si>
  <si>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</si>
  <si>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</si>
  <si>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</si>
  <si>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</si>
  <si>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</si>
  <si>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</si>
  <si>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</si>
  <si>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</si>
  <si>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Школьное молоко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</si>
  <si>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</si>
  <si>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</si>
  <si>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</si>
  <si>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</si>
  <si>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</si>
  <si>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</si>
  <si>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</si>
  <si>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</si>
  <si>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</si>
  <si>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</si>
  <si>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</si>
  <si>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</si>
  <si>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</si>
  <si>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</si>
  <si>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</si>
  <si>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</si>
  <si>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</si>
  <si>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</si>
  <si>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</si>
  <si>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</si>
  <si>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</si>
  <si>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</si>
  <si>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27</t>
  </si>
  <si>
    <t>Птица,тушенная в соусе с овощами</t>
  </si>
  <si>
    <t>15</t>
  </si>
  <si>
    <t>40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</si>
  <si>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</si>
  <si>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</si>
  <si>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</si>
  <si>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</si>
  <si>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Хлеб ржано-пшеничный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</si>
  <si>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</si>
  <si>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</si>
  <si>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</si>
  <si>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</si>
  <si>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</si>
  <si>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</si>
  <si>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</si>
  <si>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</si>
  <si>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</si>
  <si>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</si>
  <si>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</si>
  <si>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</si>
  <si>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</si>
  <si>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22</t>
  </si>
  <si>
    <t>37</t>
  </si>
  <si>
    <t>481</t>
  </si>
  <si>
    <t>Плов из птицы ( филе курица)</t>
  </si>
  <si>
    <t>28</t>
  </si>
  <si>
    <t>Вафли в ассортименте</t>
  </si>
  <si>
    <t>Гуляш со свинины</t>
  </si>
  <si>
    <t>Котлеты рыбные любительские с соусом томатным</t>
  </si>
  <si>
    <t>241/364</t>
  </si>
  <si>
    <t>Рагу из птицы</t>
  </si>
  <si>
    <t>46</t>
  </si>
  <si>
    <t>Напиток лимонный</t>
  </si>
  <si>
    <t>24</t>
  </si>
  <si>
    <t>Пряник</t>
  </si>
  <si>
    <t>кондит.изд.</t>
  </si>
  <si>
    <t>МБОУ "СОШ №4 г.Тосно"</t>
  </si>
  <si>
    <t>Бырыгина М.П.</t>
  </si>
  <si>
    <t>7,6</t>
  </si>
  <si>
    <t>4,2</t>
  </si>
  <si>
    <t>283/371</t>
  </si>
  <si>
    <t>16,4</t>
  </si>
  <si>
    <t>16,1</t>
  </si>
  <si>
    <t>20,3</t>
  </si>
  <si>
    <t>5,6</t>
  </si>
  <si>
    <t>4,8</t>
  </si>
  <si>
    <t>0,2</t>
  </si>
  <si>
    <t>27,9</t>
  </si>
  <si>
    <t>Доп.гарнир:Огурец соленый</t>
  </si>
  <si>
    <t>1,3</t>
  </si>
  <si>
    <t>27,3</t>
  </si>
  <si>
    <t>4,3</t>
  </si>
  <si>
    <t>5,8</t>
  </si>
  <si>
    <t>17,2</t>
  </si>
  <si>
    <t>15,1</t>
  </si>
  <si>
    <t>15,9</t>
  </si>
  <si>
    <t>43,9</t>
  </si>
  <si>
    <t>0,6</t>
  </si>
  <si>
    <t>0,1</t>
  </si>
  <si>
    <t>31,7</t>
  </si>
  <si>
    <t>2,6</t>
  </si>
  <si>
    <t>0,5</t>
  </si>
  <si>
    <t>15,8</t>
  </si>
  <si>
    <t>Доп.гарнир: Икра свекольная</t>
  </si>
  <si>
    <t>8,5</t>
  </si>
  <si>
    <t>5,7</t>
  </si>
  <si>
    <t>13,4</t>
  </si>
  <si>
    <t>6,8</t>
  </si>
  <si>
    <t>4,1</t>
  </si>
  <si>
    <t>4,6</t>
  </si>
  <si>
    <t>40,2</t>
  </si>
  <si>
    <t>32,9</t>
  </si>
  <si>
    <t>78,24</t>
  </si>
  <si>
    <t>Доп.гарнир:Горошек консервированный</t>
  </si>
  <si>
    <t>18,6</t>
  </si>
  <si>
    <t>13,3</t>
  </si>
  <si>
    <t>20,8</t>
  </si>
  <si>
    <t>34,5</t>
  </si>
  <si>
    <t>Доп.гарнир: Салат из кв.капусты с маслом растительным</t>
  </si>
  <si>
    <t>16,5</t>
  </si>
  <si>
    <t>14,6</t>
  </si>
  <si>
    <t>17,8</t>
  </si>
  <si>
    <t>37,1</t>
  </si>
  <si>
    <t>Доп.гарнир:Икра морковная</t>
  </si>
  <si>
    <t>Доп.гарнир: Салат из св.капусты с маслом растительным</t>
  </si>
  <si>
    <t>78,2</t>
  </si>
  <si>
    <t>Доп.гарнир:Огурец свежий</t>
  </si>
  <si>
    <t>2,8</t>
  </si>
  <si>
    <t>8,4</t>
  </si>
  <si>
    <t>7,4</t>
  </si>
  <si>
    <t>15,2</t>
  </si>
  <si>
    <t>6,7</t>
  </si>
  <si>
    <t>17,9</t>
  </si>
  <si>
    <t>21,8</t>
  </si>
  <si>
    <t>Компот из сушеных плодов и ягод</t>
  </si>
  <si>
    <t>Доп.гарнир: Горошек консервированный</t>
  </si>
  <si>
    <t>Голубцы ленивые(свинина)</t>
  </si>
  <si>
    <t>16,2</t>
  </si>
  <si>
    <t>20,6</t>
  </si>
  <si>
    <t>41,8</t>
  </si>
  <si>
    <t>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</si>
</sst>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O158" sqref="N157:O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100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101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3" t="s">
        <v>45</v>
      </c>
      <c r="H8" s="53" t="s">
        <v>46</v>
      </c>
      <c r="I8" s="54" t="s">
        <v>47</v>
      </c>
      <c r="J8" s="43">
        <v>124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99</v>
      </c>
      <c r="E11" s="42" t="s">
        <v>41</v>
      </c>
      <c r="F11" s="43">
        <v>40</v>
      </c>
      <c r="G11" s="51" t="s">
        <v>42</v>
      </c>
      <c r="H11" s="51" t="s">
        <v>43</v>
      </c>
      <c r="I11" s="52" t="s">
        <v>44</v>
      </c>
      <c r="J11" s="43">
        <v>111</v>
      </c>
      <c r="K11" s="44" t="s">
        <v>48</v>
      </c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235</v>
      </c>
      <c r="K13" s="25"/>
      <c r="L13" s="19">
        <f t="shared" ref="L13" si="1">SUM(L6:L12)</f>
        <v>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49</v>
      </c>
      <c r="F15" s="43">
        <v>205</v>
      </c>
      <c r="G15" s="51" t="s">
        <v>50</v>
      </c>
      <c r="H15" s="51" t="s">
        <v>103</v>
      </c>
      <c r="I15" s="52" t="s">
        <v>102</v>
      </c>
      <c r="J15" s="43">
        <v>126.8</v>
      </c>
      <c r="K15" s="44">
        <v>95</v>
      </c>
      <c r="L15" s="43">
        <v>26</v>
      </c>
    </row>
    <row r="16" spans="1:12" ht="15" x14ac:dyDescent="0.25">
      <c r="A16" s="23"/>
      <c r="B16" s="15"/>
      <c r="C16" s="11"/>
      <c r="D16" s="7" t="s">
        <v>28</v>
      </c>
      <c r="E16" s="55" t="s">
        <v>51</v>
      </c>
      <c r="F16" s="43">
        <v>130</v>
      </c>
      <c r="G16" s="51" t="s">
        <v>105</v>
      </c>
      <c r="H16" s="51" t="s">
        <v>106</v>
      </c>
      <c r="I16" s="52" t="s">
        <v>107</v>
      </c>
      <c r="J16" s="43">
        <v>199</v>
      </c>
      <c r="K16" s="44" t="s">
        <v>104</v>
      </c>
      <c r="L16" s="43">
        <v>65</v>
      </c>
    </row>
    <row r="17" spans="1:12" ht="15" x14ac:dyDescent="0.25">
      <c r="A17" s="23"/>
      <c r="B17" s="15"/>
      <c r="C17" s="11"/>
      <c r="D17" s="7" t="s">
        <v>29</v>
      </c>
      <c r="E17" s="55" t="s">
        <v>54</v>
      </c>
      <c r="F17" s="43">
        <v>155</v>
      </c>
      <c r="G17" s="51" t="s">
        <v>108</v>
      </c>
      <c r="H17" s="51" t="s">
        <v>109</v>
      </c>
      <c r="I17" s="52" t="s">
        <v>55</v>
      </c>
      <c r="J17" s="43">
        <v>209.6</v>
      </c>
      <c r="K17" s="44">
        <v>331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56" t="s">
        <v>56</v>
      </c>
      <c r="F18" s="43">
        <v>200</v>
      </c>
      <c r="G18" s="51" t="s">
        <v>110</v>
      </c>
      <c r="H18" s="51" t="s">
        <v>110</v>
      </c>
      <c r="I18" s="52" t="s">
        <v>111</v>
      </c>
      <c r="J18" s="43">
        <v>111</v>
      </c>
      <c r="K18" s="44">
        <v>394</v>
      </c>
      <c r="L18" s="43">
        <v>15</v>
      </c>
    </row>
    <row r="19" spans="1:12" ht="30" x14ac:dyDescent="0.25">
      <c r="A19" s="23"/>
      <c r="B19" s="15"/>
      <c r="C19" s="11"/>
      <c r="D19" s="7" t="s">
        <v>31</v>
      </c>
      <c r="E19" s="55" t="s">
        <v>58</v>
      </c>
      <c r="F19" s="43">
        <v>40</v>
      </c>
      <c r="G19" s="51" t="s">
        <v>59</v>
      </c>
      <c r="H19" s="51" t="s">
        <v>60</v>
      </c>
      <c r="I19" s="52" t="s">
        <v>61</v>
      </c>
      <c r="J19" s="43">
        <v>78</v>
      </c>
      <c r="K19" s="44" t="s">
        <v>48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112</v>
      </c>
      <c r="F21" s="43">
        <v>20</v>
      </c>
      <c r="G21" s="43">
        <v>9</v>
      </c>
      <c r="H21" s="43">
        <v>0.2</v>
      </c>
      <c r="I21" s="43">
        <v>0</v>
      </c>
      <c r="J21" s="43">
        <v>3</v>
      </c>
      <c r="K21" s="44" t="s">
        <v>48</v>
      </c>
      <c r="L21" s="43">
        <v>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9</v>
      </c>
      <c r="H23" s="19">
        <f t="shared" si="2"/>
        <v>0.2</v>
      </c>
      <c r="I23" s="19">
        <f t="shared" si="2"/>
        <v>0</v>
      </c>
      <c r="J23" s="19">
        <f t="shared" si="2"/>
        <v>727.4</v>
      </c>
      <c r="K23" s="25"/>
      <c r="L23" s="19">
        <f t="shared" ref="L23" si="3">SUM(L14:L22)</f>
        <v>140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990</v>
      </c>
      <c r="G24" s="32">
        <f t="shared" ref="G24:J24" si="4">G13+G23</f>
        <v>9</v>
      </c>
      <c r="H24" s="32">
        <f t="shared" si="4"/>
        <v>0.2</v>
      </c>
      <c r="I24" s="32">
        <f t="shared" si="4"/>
        <v>0</v>
      </c>
      <c r="J24" s="32">
        <f t="shared" si="4"/>
        <v>962.4</v>
      </c>
      <c r="K24" s="32"/>
      <c r="L24" s="32">
        <f t="shared" ref="L24" si="5">L13+L23</f>
        <v>148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53" t="s">
        <v>45</v>
      </c>
      <c r="H27" s="53" t="s">
        <v>46</v>
      </c>
      <c r="I27" s="54" t="s">
        <v>47</v>
      </c>
      <c r="J27" s="43">
        <v>124</v>
      </c>
      <c r="K27" s="44" t="s">
        <v>48</v>
      </c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99</v>
      </c>
      <c r="E30" s="55" t="s">
        <v>90</v>
      </c>
      <c r="F30" s="43">
        <v>40</v>
      </c>
      <c r="G30" s="51" t="s">
        <v>113</v>
      </c>
      <c r="H30" s="51" t="s">
        <v>50</v>
      </c>
      <c r="I30" s="52" t="s">
        <v>114</v>
      </c>
      <c r="J30" s="43">
        <v>114</v>
      </c>
      <c r="K30" s="44" t="s">
        <v>48</v>
      </c>
      <c r="L30" s="43">
        <v>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5" t="s">
        <v>62</v>
      </c>
      <c r="F34" s="43">
        <v>205</v>
      </c>
      <c r="G34" s="51" t="s">
        <v>115</v>
      </c>
      <c r="H34" s="51" t="s">
        <v>116</v>
      </c>
      <c r="I34" s="52" t="s">
        <v>117</v>
      </c>
      <c r="J34" s="43">
        <v>133</v>
      </c>
      <c r="K34" s="44">
        <v>91</v>
      </c>
      <c r="L34" s="43">
        <v>25</v>
      </c>
    </row>
    <row r="35" spans="1:12" ht="15" x14ac:dyDescent="0.25">
      <c r="A35" s="14"/>
      <c r="B35" s="15"/>
      <c r="C35" s="11"/>
      <c r="D35" s="7" t="s">
        <v>28</v>
      </c>
      <c r="E35" s="55" t="s">
        <v>64</v>
      </c>
      <c r="F35" s="43">
        <v>250</v>
      </c>
      <c r="G35" s="51" t="s">
        <v>118</v>
      </c>
      <c r="H35" s="51" t="s">
        <v>119</v>
      </c>
      <c r="I35" s="52" t="s">
        <v>120</v>
      </c>
      <c r="J35" s="43">
        <v>353.6</v>
      </c>
      <c r="K35" s="44">
        <v>308</v>
      </c>
      <c r="L35" s="43">
        <v>86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8" t="s">
        <v>82</v>
      </c>
      <c r="F37" s="43">
        <v>205</v>
      </c>
      <c r="G37" s="51" t="s">
        <v>121</v>
      </c>
      <c r="H37" s="51" t="s">
        <v>122</v>
      </c>
      <c r="I37" s="52" t="s">
        <v>123</v>
      </c>
      <c r="J37" s="43">
        <v>146</v>
      </c>
      <c r="K37" s="44">
        <v>402</v>
      </c>
      <c r="L37" s="43">
        <v>15</v>
      </c>
    </row>
    <row r="38" spans="1:12" ht="30" x14ac:dyDescent="0.25">
      <c r="A38" s="14"/>
      <c r="B38" s="15"/>
      <c r="C38" s="11"/>
      <c r="D38" s="7" t="s">
        <v>31</v>
      </c>
      <c r="E38" s="55" t="s">
        <v>58</v>
      </c>
      <c r="F38" s="51" t="s">
        <v>66</v>
      </c>
      <c r="G38" s="51" t="s">
        <v>124</v>
      </c>
      <c r="H38" s="51" t="s">
        <v>125</v>
      </c>
      <c r="I38" s="52" t="s">
        <v>126</v>
      </c>
      <c r="J38" s="43">
        <v>78.239999999999995</v>
      </c>
      <c r="K38" s="44" t="s">
        <v>48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55"/>
      <c r="F39" s="43"/>
      <c r="G39" s="51"/>
      <c r="H39" s="51"/>
      <c r="I39" s="52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127</v>
      </c>
      <c r="F40" s="43">
        <v>20</v>
      </c>
      <c r="G40" s="43">
        <v>0.8</v>
      </c>
      <c r="H40" s="43">
        <v>1.6</v>
      </c>
      <c r="I40" s="43">
        <v>2</v>
      </c>
      <c r="J40" s="43">
        <v>26</v>
      </c>
      <c r="K40" s="44">
        <v>56</v>
      </c>
      <c r="L40" s="43">
        <v>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0.8</v>
      </c>
      <c r="H42" s="19">
        <f t="shared" ref="H42" si="11">SUM(H33:H41)</f>
        <v>1.6</v>
      </c>
      <c r="I42" s="19">
        <f t="shared" ref="I42" si="12">SUM(I33:I41)</f>
        <v>2</v>
      </c>
      <c r="J42" s="19">
        <f t="shared" ref="J42:L42" si="13">SUM(J33:J41)</f>
        <v>736.84</v>
      </c>
      <c r="K42" s="25"/>
      <c r="L42" s="19">
        <f t="shared" si="13"/>
        <v>140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920</v>
      </c>
      <c r="G43" s="32">
        <f t="shared" ref="G43" si="14">G32+G42</f>
        <v>0.8</v>
      </c>
      <c r="H43" s="32">
        <f t="shared" ref="H43" si="15">H32+H42</f>
        <v>1.6</v>
      </c>
      <c r="I43" s="32">
        <f t="shared" ref="I43" si="16">I32+I42</f>
        <v>2</v>
      </c>
      <c r="J43" s="32">
        <f t="shared" ref="J43:L43" si="17">J32+J42</f>
        <v>974.84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53" t="s">
        <v>45</v>
      </c>
      <c r="H46" s="53" t="s">
        <v>46</v>
      </c>
      <c r="I46" s="54" t="s">
        <v>47</v>
      </c>
      <c r="J46" s="43">
        <v>124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99</v>
      </c>
      <c r="E49" s="55" t="s">
        <v>98</v>
      </c>
      <c r="F49" s="43">
        <v>40</v>
      </c>
      <c r="G49" s="51" t="s">
        <v>60</v>
      </c>
      <c r="H49" s="51" t="s">
        <v>50</v>
      </c>
      <c r="I49" s="52" t="s">
        <v>53</v>
      </c>
      <c r="J49" s="43">
        <v>138</v>
      </c>
      <c r="K49" s="44" t="s">
        <v>48</v>
      </c>
      <c r="L49" s="43">
        <v>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262</v>
      </c>
      <c r="K51" s="25"/>
      <c r="L51" s="19">
        <f t="shared" si="21"/>
        <v>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5" t="s">
        <v>67</v>
      </c>
      <c r="F53" s="43">
        <v>205</v>
      </c>
      <c r="G53" s="51" t="s">
        <v>43</v>
      </c>
      <c r="H53" s="51" t="s">
        <v>128</v>
      </c>
      <c r="I53" s="52" t="s">
        <v>129</v>
      </c>
      <c r="J53" s="43">
        <v>119</v>
      </c>
      <c r="K53" s="44">
        <v>76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55" t="s">
        <v>68</v>
      </c>
      <c r="F54" s="43">
        <v>100</v>
      </c>
      <c r="G54" s="51" t="s">
        <v>130</v>
      </c>
      <c r="H54" s="51" t="s">
        <v>131</v>
      </c>
      <c r="I54" s="52" t="s">
        <v>132</v>
      </c>
      <c r="J54" s="43">
        <v>120.5</v>
      </c>
      <c r="K54" s="44">
        <v>120.5</v>
      </c>
      <c r="L54" s="43">
        <v>59</v>
      </c>
    </row>
    <row r="55" spans="1:12" ht="15" x14ac:dyDescent="0.25">
      <c r="A55" s="23"/>
      <c r="B55" s="15"/>
      <c r="C55" s="11"/>
      <c r="D55" s="7" t="s">
        <v>29</v>
      </c>
      <c r="E55" s="55" t="s">
        <v>69</v>
      </c>
      <c r="F55" s="43">
        <v>150</v>
      </c>
      <c r="G55" s="51" t="s">
        <v>133</v>
      </c>
      <c r="H55" s="51" t="s">
        <v>102</v>
      </c>
      <c r="I55" s="52" t="s">
        <v>134</v>
      </c>
      <c r="J55" s="43">
        <v>256.3</v>
      </c>
      <c r="K55" s="44">
        <v>256.3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6" t="s">
        <v>70</v>
      </c>
      <c r="F56" s="43">
        <v>200</v>
      </c>
      <c r="G56" s="51" t="s">
        <v>121</v>
      </c>
      <c r="H56" s="51" t="s">
        <v>125</v>
      </c>
      <c r="I56" s="52" t="s">
        <v>135</v>
      </c>
      <c r="J56" s="43">
        <v>163</v>
      </c>
      <c r="K56" s="44">
        <v>408</v>
      </c>
      <c r="L56" s="43">
        <v>22</v>
      </c>
    </row>
    <row r="57" spans="1:12" ht="30" x14ac:dyDescent="0.25">
      <c r="A57" s="23"/>
      <c r="B57" s="15"/>
      <c r="C57" s="11"/>
      <c r="D57" s="7" t="s">
        <v>31</v>
      </c>
      <c r="E57" s="55" t="s">
        <v>58</v>
      </c>
      <c r="F57" s="43">
        <v>40</v>
      </c>
      <c r="G57" s="43">
        <v>2.6</v>
      </c>
      <c r="H57" s="51" t="s">
        <v>125</v>
      </c>
      <c r="I57" s="51" t="s">
        <v>126</v>
      </c>
      <c r="J57" s="52" t="s">
        <v>136</v>
      </c>
      <c r="K57" s="44" t="s">
        <v>48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137</v>
      </c>
      <c r="F59" s="43">
        <v>20</v>
      </c>
      <c r="G59" s="43">
        <v>0.6</v>
      </c>
      <c r="H59" s="43">
        <v>0.1</v>
      </c>
      <c r="I59" s="43">
        <v>1.4</v>
      </c>
      <c r="J59" s="43">
        <v>10</v>
      </c>
      <c r="K59" s="44" t="s">
        <v>48</v>
      </c>
      <c r="L59" s="43">
        <v>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3.2</v>
      </c>
      <c r="H61" s="19">
        <f t="shared" ref="H61" si="23">SUM(H52:H60)</f>
        <v>0.1</v>
      </c>
      <c r="I61" s="19">
        <f t="shared" ref="I61" si="24">SUM(I52:I60)</f>
        <v>1.4</v>
      </c>
      <c r="J61" s="19">
        <f t="shared" ref="J61:L61" si="25">SUM(J52:J60)</f>
        <v>668.8</v>
      </c>
      <c r="K61" s="25"/>
      <c r="L61" s="19">
        <f t="shared" si="25"/>
        <v>140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955</v>
      </c>
      <c r="G62" s="32">
        <f t="shared" ref="G62" si="26">G51+G61</f>
        <v>3.2</v>
      </c>
      <c r="H62" s="32">
        <f t="shared" ref="H62" si="27">H51+H61</f>
        <v>0.1</v>
      </c>
      <c r="I62" s="32">
        <f t="shared" ref="I62" si="28">I51+I61</f>
        <v>1.4</v>
      </c>
      <c r="J62" s="32">
        <f t="shared" ref="J62:L62" si="29">J51+J61</f>
        <v>930.8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53" t="s">
        <v>45</v>
      </c>
      <c r="H65" s="53" t="s">
        <v>46</v>
      </c>
      <c r="I65" s="54" t="s">
        <v>47</v>
      </c>
      <c r="J65" s="43">
        <v>124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99</v>
      </c>
      <c r="E68" s="42" t="s">
        <v>41</v>
      </c>
      <c r="F68" s="43">
        <v>40</v>
      </c>
      <c r="G68" s="51" t="s">
        <v>42</v>
      </c>
      <c r="H68" s="51" t="s">
        <v>43</v>
      </c>
      <c r="I68" s="52" t="s">
        <v>44</v>
      </c>
      <c r="J68" s="43">
        <v>111</v>
      </c>
      <c r="K68" s="44" t="s">
        <v>48</v>
      </c>
      <c r="L68" s="43">
        <v>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235</v>
      </c>
      <c r="K70" s="25"/>
      <c r="L70" s="19">
        <f t="shared" si="33"/>
        <v>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5" t="s">
        <v>72</v>
      </c>
      <c r="F72" s="43">
        <v>220</v>
      </c>
      <c r="G72" s="51" t="s">
        <v>47</v>
      </c>
      <c r="H72" s="51" t="s">
        <v>42</v>
      </c>
      <c r="I72" s="52" t="s">
        <v>138</v>
      </c>
      <c r="J72" s="43">
        <v>162.69999999999999</v>
      </c>
      <c r="K72" s="44" t="s">
        <v>73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55" t="s">
        <v>74</v>
      </c>
      <c r="F73" s="43">
        <v>250</v>
      </c>
      <c r="G73" s="51" t="s">
        <v>139</v>
      </c>
      <c r="H73" s="51" t="s">
        <v>140</v>
      </c>
      <c r="I73" s="52" t="s">
        <v>141</v>
      </c>
      <c r="J73" s="43">
        <v>443.4</v>
      </c>
      <c r="K73" s="44">
        <v>258</v>
      </c>
      <c r="L73" s="43">
        <v>86</v>
      </c>
    </row>
    <row r="74" spans="1:12" ht="15" x14ac:dyDescent="0.25">
      <c r="A74" s="23"/>
      <c r="B74" s="15"/>
      <c r="C74" s="11"/>
      <c r="D74" s="7" t="s">
        <v>29</v>
      </c>
      <c r="E74" s="42" t="s">
        <v>142</v>
      </c>
      <c r="F74" s="43">
        <v>20</v>
      </c>
      <c r="G74" s="43">
        <v>0.3</v>
      </c>
      <c r="H74" s="43">
        <v>1</v>
      </c>
      <c r="I74" s="43">
        <v>1.5</v>
      </c>
      <c r="J74" s="43">
        <v>16.600000000000001</v>
      </c>
      <c r="K74" s="44">
        <v>40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56" t="s">
        <v>76</v>
      </c>
      <c r="F75" s="43">
        <v>200</v>
      </c>
      <c r="G75" s="51" t="s">
        <v>57</v>
      </c>
      <c r="H75" s="51" t="s">
        <v>57</v>
      </c>
      <c r="I75" s="52" t="s">
        <v>77</v>
      </c>
      <c r="J75" s="43">
        <v>104</v>
      </c>
      <c r="K75" s="44">
        <v>436</v>
      </c>
      <c r="L75" s="43">
        <v>15</v>
      </c>
    </row>
    <row r="76" spans="1:12" ht="30" x14ac:dyDescent="0.25">
      <c r="A76" s="23"/>
      <c r="B76" s="15"/>
      <c r="C76" s="11"/>
      <c r="D76" s="7" t="s">
        <v>31</v>
      </c>
      <c r="E76" s="55" t="s">
        <v>58</v>
      </c>
      <c r="F76" s="51" t="s">
        <v>66</v>
      </c>
      <c r="G76" s="51" t="s">
        <v>59</v>
      </c>
      <c r="H76" s="51" t="s">
        <v>60</v>
      </c>
      <c r="I76" s="52" t="s">
        <v>61</v>
      </c>
      <c r="J76" s="43">
        <v>78</v>
      </c>
      <c r="K76" s="44" t="s">
        <v>48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55"/>
      <c r="F77" s="43"/>
      <c r="G77" s="51"/>
      <c r="H77" s="51"/>
      <c r="I77" s="52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0.3</v>
      </c>
      <c r="H80" s="19">
        <f t="shared" ref="H80" si="35">SUM(H71:H79)</f>
        <v>1</v>
      </c>
      <c r="I80" s="19">
        <f t="shared" ref="I80" si="36">SUM(I71:I79)</f>
        <v>1.5</v>
      </c>
      <c r="J80" s="19">
        <f t="shared" ref="J80:L80" si="37">SUM(J71:J79)</f>
        <v>804.69999999999993</v>
      </c>
      <c r="K80" s="25"/>
      <c r="L80" s="19">
        <f t="shared" si="37"/>
        <v>140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930</v>
      </c>
      <c r="G81" s="32">
        <f t="shared" ref="G81" si="38">G70+G80</f>
        <v>0.3</v>
      </c>
      <c r="H81" s="32">
        <f t="shared" ref="H81" si="39">H70+H80</f>
        <v>1</v>
      </c>
      <c r="I81" s="32">
        <f t="shared" ref="I81" si="40">I70+I80</f>
        <v>1.5</v>
      </c>
      <c r="J81" s="32">
        <f t="shared" ref="J81:L81" si="41">J70+J80</f>
        <v>1039.6999999999998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53" t="s">
        <v>45</v>
      </c>
      <c r="H84" s="53" t="s">
        <v>46</v>
      </c>
      <c r="I84" s="54" t="s">
        <v>47</v>
      </c>
      <c r="J84" s="43">
        <v>124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99</v>
      </c>
      <c r="E87" s="55" t="s">
        <v>90</v>
      </c>
      <c r="F87" s="43">
        <v>40</v>
      </c>
      <c r="G87" s="51" t="s">
        <v>60</v>
      </c>
      <c r="H87" s="51" t="s">
        <v>50</v>
      </c>
      <c r="I87" s="52" t="s">
        <v>63</v>
      </c>
      <c r="J87" s="43">
        <v>114</v>
      </c>
      <c r="K87" s="44" t="s">
        <v>48</v>
      </c>
      <c r="L87" s="43">
        <v>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5" t="s">
        <v>78</v>
      </c>
      <c r="F91" s="43">
        <v>205</v>
      </c>
      <c r="G91" s="51" t="s">
        <v>50</v>
      </c>
      <c r="H91" s="51" t="s">
        <v>42</v>
      </c>
      <c r="I91" s="52" t="s">
        <v>46</v>
      </c>
      <c r="J91" s="43">
        <v>78</v>
      </c>
      <c r="K91" s="44">
        <v>84</v>
      </c>
      <c r="L91" s="43">
        <v>25</v>
      </c>
    </row>
    <row r="92" spans="1:12" ht="15" x14ac:dyDescent="0.25">
      <c r="A92" s="23"/>
      <c r="B92" s="15"/>
      <c r="C92" s="11"/>
      <c r="D92" s="7" t="s">
        <v>28</v>
      </c>
      <c r="E92" s="55" t="s">
        <v>79</v>
      </c>
      <c r="F92" s="43">
        <v>120</v>
      </c>
      <c r="G92" s="51" t="s">
        <v>143</v>
      </c>
      <c r="H92" s="51" t="s">
        <v>144</v>
      </c>
      <c r="I92" s="52" t="s">
        <v>145</v>
      </c>
      <c r="J92" s="43">
        <v>303.60000000000002</v>
      </c>
      <c r="K92" s="57" t="s">
        <v>80</v>
      </c>
      <c r="L92" s="43">
        <v>66</v>
      </c>
    </row>
    <row r="93" spans="1:12" ht="15" x14ac:dyDescent="0.25">
      <c r="A93" s="23"/>
      <c r="B93" s="15"/>
      <c r="C93" s="11"/>
      <c r="D93" s="7" t="s">
        <v>29</v>
      </c>
      <c r="E93" s="55" t="s">
        <v>81</v>
      </c>
      <c r="F93" s="43">
        <v>150</v>
      </c>
      <c r="G93" s="51" t="s">
        <v>43</v>
      </c>
      <c r="H93" s="51" t="s">
        <v>42</v>
      </c>
      <c r="I93" s="52" t="s">
        <v>146</v>
      </c>
      <c r="J93" s="43">
        <v>184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6" t="s">
        <v>82</v>
      </c>
      <c r="F94" s="43">
        <v>200</v>
      </c>
      <c r="G94" s="51" t="s">
        <v>60</v>
      </c>
      <c r="H94" s="51" t="s">
        <v>57</v>
      </c>
      <c r="I94" s="52" t="s">
        <v>83</v>
      </c>
      <c r="J94" s="43">
        <v>146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5" t="s">
        <v>71</v>
      </c>
      <c r="F95" s="43">
        <v>40</v>
      </c>
      <c r="G95" s="51" t="s">
        <v>59</v>
      </c>
      <c r="H95" s="51" t="s">
        <v>60</v>
      </c>
      <c r="I95" s="52" t="s">
        <v>61</v>
      </c>
      <c r="J95" s="43">
        <v>78</v>
      </c>
      <c r="K95" s="44" t="s">
        <v>48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147</v>
      </c>
      <c r="F97" s="43">
        <v>20</v>
      </c>
      <c r="G97" s="43">
        <v>0.8</v>
      </c>
      <c r="H97" s="43">
        <v>1.6</v>
      </c>
      <c r="I97" s="43">
        <v>1.5</v>
      </c>
      <c r="J97" s="43">
        <v>23.6</v>
      </c>
      <c r="K97" s="44">
        <v>56</v>
      </c>
      <c r="L97" s="43">
        <v>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0.8</v>
      </c>
      <c r="H99" s="19">
        <f t="shared" ref="H99" si="47">SUM(H90:H98)</f>
        <v>1.6</v>
      </c>
      <c r="I99" s="19">
        <f t="shared" ref="I99" si="48">SUM(I90:I98)</f>
        <v>1.5</v>
      </c>
      <c r="J99" s="19">
        <f t="shared" ref="J99:L99" si="49">SUM(J90:J98)</f>
        <v>813.2</v>
      </c>
      <c r="K99" s="25"/>
      <c r="L99" s="19">
        <f t="shared" si="49"/>
        <v>140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975</v>
      </c>
      <c r="G100" s="32">
        <f t="shared" ref="G100" si="50">G89+G99</f>
        <v>0.8</v>
      </c>
      <c r="H100" s="32">
        <f t="shared" ref="H100" si="51">H89+H99</f>
        <v>1.6</v>
      </c>
      <c r="I100" s="32">
        <f t="shared" ref="I100" si="52">I89+I99</f>
        <v>1.5</v>
      </c>
      <c r="J100" s="32">
        <f t="shared" ref="J100:L100" si="53">J89+J99</f>
        <v>1051.2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53" t="s">
        <v>45</v>
      </c>
      <c r="H103" s="53" t="s">
        <v>46</v>
      </c>
      <c r="I103" s="54" t="s">
        <v>47</v>
      </c>
      <c r="J103" s="43">
        <v>124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99</v>
      </c>
      <c r="E106" s="42" t="s">
        <v>41</v>
      </c>
      <c r="F106" s="43">
        <v>40</v>
      </c>
      <c r="G106" s="51" t="s">
        <v>42</v>
      </c>
      <c r="H106" s="51" t="s">
        <v>43</v>
      </c>
      <c r="I106" s="52" t="s">
        <v>44</v>
      </c>
      <c r="J106" s="43">
        <v>111</v>
      </c>
      <c r="K106" s="44" t="s">
        <v>48</v>
      </c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235</v>
      </c>
      <c r="K108" s="25"/>
      <c r="L108" s="19">
        <f t="shared" ref="L108" si="55">SUM(L101:L107)</f>
        <v>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84</v>
      </c>
      <c r="F110" s="43">
        <v>200</v>
      </c>
      <c r="G110" s="51" t="s">
        <v>59</v>
      </c>
      <c r="H110" s="51" t="s">
        <v>50</v>
      </c>
      <c r="I110" s="52" t="s">
        <v>75</v>
      </c>
      <c r="J110" s="43">
        <v>107</v>
      </c>
      <c r="K110" s="44">
        <v>100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55" t="s">
        <v>88</v>
      </c>
      <c r="F111" s="43">
        <v>250</v>
      </c>
      <c r="G111" s="51" t="s">
        <v>85</v>
      </c>
      <c r="H111" s="51" t="s">
        <v>85</v>
      </c>
      <c r="I111" s="52" t="s">
        <v>86</v>
      </c>
      <c r="J111" s="51" t="s">
        <v>87</v>
      </c>
      <c r="K111" s="44">
        <v>311</v>
      </c>
      <c r="L111" s="43">
        <v>86</v>
      </c>
    </row>
    <row r="112" spans="1:12" ht="15" x14ac:dyDescent="0.25">
      <c r="A112" s="23"/>
      <c r="B112" s="15"/>
      <c r="C112" s="11"/>
      <c r="D112" s="7" t="s">
        <v>29</v>
      </c>
      <c r="E112" s="42" t="s">
        <v>148</v>
      </c>
      <c r="F112" s="43">
        <v>20</v>
      </c>
      <c r="G112" s="43">
        <v>0.3</v>
      </c>
      <c r="H112" s="43">
        <v>1</v>
      </c>
      <c r="I112" s="43">
        <v>1.5</v>
      </c>
      <c r="J112" s="43">
        <v>16.600000000000001</v>
      </c>
      <c r="K112" s="44">
        <v>40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56" t="s">
        <v>56</v>
      </c>
      <c r="F113" s="43">
        <v>200</v>
      </c>
      <c r="G113" s="51" t="s">
        <v>57</v>
      </c>
      <c r="H113" s="51" t="s">
        <v>57</v>
      </c>
      <c r="I113" s="52" t="s">
        <v>89</v>
      </c>
      <c r="J113" s="43">
        <v>111</v>
      </c>
      <c r="K113" s="44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5" t="s">
        <v>58</v>
      </c>
      <c r="F114" s="43">
        <v>40</v>
      </c>
      <c r="G114" s="43">
        <v>2.6</v>
      </c>
      <c r="H114" s="51" t="s">
        <v>125</v>
      </c>
      <c r="I114" s="51" t="s">
        <v>126</v>
      </c>
      <c r="J114" s="52" t="s">
        <v>149</v>
      </c>
      <c r="K114" s="44" t="s">
        <v>48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2.9</v>
      </c>
      <c r="H118" s="19">
        <f t="shared" si="56"/>
        <v>1</v>
      </c>
      <c r="I118" s="19">
        <f t="shared" si="56"/>
        <v>1.5</v>
      </c>
      <c r="J118" s="19">
        <f t="shared" si="56"/>
        <v>234.6</v>
      </c>
      <c r="K118" s="25"/>
      <c r="L118" s="19">
        <f t="shared" ref="L118" si="57">SUM(L109:L117)</f>
        <v>140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950</v>
      </c>
      <c r="G119" s="32">
        <f t="shared" ref="G119" si="58">G108+G118</f>
        <v>2.9</v>
      </c>
      <c r="H119" s="32">
        <f t="shared" ref="H119" si="59">H108+H118</f>
        <v>1</v>
      </c>
      <c r="I119" s="32">
        <f t="shared" ref="I119" si="60">I108+I118</f>
        <v>1.5</v>
      </c>
      <c r="J119" s="32">
        <f t="shared" ref="J119:L119" si="61">J108+J118</f>
        <v>469.6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53" t="s">
        <v>45</v>
      </c>
      <c r="H122" s="53" t="s">
        <v>46</v>
      </c>
      <c r="I122" s="54" t="s">
        <v>47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99</v>
      </c>
      <c r="E125" s="55" t="s">
        <v>90</v>
      </c>
      <c r="F125" s="43">
        <v>40</v>
      </c>
      <c r="G125" s="51" t="s">
        <v>57</v>
      </c>
      <c r="H125" s="51" t="s">
        <v>50</v>
      </c>
      <c r="I125" s="52" t="s">
        <v>114</v>
      </c>
      <c r="J125" s="43">
        <v>114</v>
      </c>
      <c r="K125" s="44" t="s">
        <v>48</v>
      </c>
      <c r="L125" s="43">
        <v>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5" t="s">
        <v>67</v>
      </c>
      <c r="F129" s="43">
        <v>205</v>
      </c>
      <c r="G129" s="51" t="s">
        <v>115</v>
      </c>
      <c r="H129" s="51" t="s">
        <v>128</v>
      </c>
      <c r="I129" s="52" t="s">
        <v>129</v>
      </c>
      <c r="J129" s="43">
        <v>118.7</v>
      </c>
      <c r="K129" s="44">
        <v>76</v>
      </c>
      <c r="L129" s="43">
        <v>25</v>
      </c>
    </row>
    <row r="130" spans="1:12" ht="15" x14ac:dyDescent="0.25">
      <c r="A130" s="14"/>
      <c r="B130" s="15"/>
      <c r="C130" s="11"/>
      <c r="D130" s="7" t="s">
        <v>28</v>
      </c>
      <c r="E130" s="55" t="s">
        <v>91</v>
      </c>
      <c r="F130" s="43">
        <v>100</v>
      </c>
      <c r="G130" s="43">
        <v>11.8</v>
      </c>
      <c r="H130" s="43">
        <v>12.6</v>
      </c>
      <c r="I130" s="43">
        <v>29.8</v>
      </c>
      <c r="J130" s="43">
        <v>245.3</v>
      </c>
      <c r="K130" s="44">
        <v>259</v>
      </c>
      <c r="L130" s="43">
        <v>70</v>
      </c>
    </row>
    <row r="131" spans="1:12" ht="15" x14ac:dyDescent="0.25">
      <c r="A131" s="14"/>
      <c r="B131" s="15"/>
      <c r="C131" s="11"/>
      <c r="D131" s="7" t="s">
        <v>29</v>
      </c>
      <c r="E131" s="55" t="s">
        <v>54</v>
      </c>
      <c r="F131" s="43">
        <v>155</v>
      </c>
      <c r="G131" s="51" t="s">
        <v>45</v>
      </c>
      <c r="H131" s="51" t="s">
        <v>42</v>
      </c>
      <c r="I131" s="52" t="s">
        <v>55</v>
      </c>
      <c r="J131" s="43">
        <v>210</v>
      </c>
      <c r="K131" s="44">
        <v>331</v>
      </c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59" t="s">
        <v>76</v>
      </c>
      <c r="F132" s="43">
        <v>200</v>
      </c>
      <c r="G132" s="51" t="s">
        <v>57</v>
      </c>
      <c r="H132" s="51" t="s">
        <v>57</v>
      </c>
      <c r="I132" s="52" t="s">
        <v>65</v>
      </c>
      <c r="J132" s="43">
        <v>60</v>
      </c>
      <c r="K132" s="44">
        <v>436</v>
      </c>
      <c r="L132" s="43">
        <v>15</v>
      </c>
    </row>
    <row r="133" spans="1:12" ht="30" x14ac:dyDescent="0.25">
      <c r="A133" s="14"/>
      <c r="B133" s="15"/>
      <c r="C133" s="11"/>
      <c r="D133" s="7" t="s">
        <v>31</v>
      </c>
      <c r="E133" s="55" t="s">
        <v>58</v>
      </c>
      <c r="F133" s="43">
        <v>40</v>
      </c>
      <c r="G133" s="51" t="s">
        <v>59</v>
      </c>
      <c r="H133" s="51" t="s">
        <v>60</v>
      </c>
      <c r="I133" s="52" t="s">
        <v>61</v>
      </c>
      <c r="J133" s="43">
        <v>78</v>
      </c>
      <c r="K133" s="44" t="s">
        <v>48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150</v>
      </c>
      <c r="F135" s="43">
        <v>20</v>
      </c>
      <c r="G135" s="43">
        <v>0.2</v>
      </c>
      <c r="H135" s="43">
        <v>0</v>
      </c>
      <c r="I135" s="43">
        <v>0.3</v>
      </c>
      <c r="J135" s="43">
        <v>2.6</v>
      </c>
      <c r="K135" s="44" t="s">
        <v>48</v>
      </c>
      <c r="L135" s="43">
        <v>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12</v>
      </c>
      <c r="H137" s="19">
        <f t="shared" si="64"/>
        <v>12.6</v>
      </c>
      <c r="I137" s="19">
        <f t="shared" si="64"/>
        <v>30.1</v>
      </c>
      <c r="J137" s="19">
        <f t="shared" si="64"/>
        <v>714.6</v>
      </c>
      <c r="K137" s="25"/>
      <c r="L137" s="19">
        <f t="shared" ref="L137" si="65">SUM(L128:L136)</f>
        <v>140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960</v>
      </c>
      <c r="G138" s="32">
        <f t="shared" ref="G138" si="66">G127+G137</f>
        <v>12</v>
      </c>
      <c r="H138" s="32">
        <f t="shared" ref="H138" si="67">H127+H137</f>
        <v>12.6</v>
      </c>
      <c r="I138" s="32">
        <f t="shared" ref="I138" si="68">I127+I137</f>
        <v>30.1</v>
      </c>
      <c r="J138" s="32">
        <f t="shared" ref="J138:L138" si="69">J127+J137</f>
        <v>952.6</v>
      </c>
      <c r="K138" s="32"/>
      <c r="L138" s="32">
        <f t="shared" si="69"/>
        <v>148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53" t="s">
        <v>45</v>
      </c>
      <c r="H141" s="53" t="s">
        <v>46</v>
      </c>
      <c r="I141" s="54" t="s">
        <v>47</v>
      </c>
      <c r="J141" s="43">
        <v>124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99</v>
      </c>
      <c r="E144" s="55" t="s">
        <v>98</v>
      </c>
      <c r="F144" s="43">
        <v>40</v>
      </c>
      <c r="G144" s="51" t="s">
        <v>60</v>
      </c>
      <c r="H144" s="51" t="s">
        <v>50</v>
      </c>
      <c r="I144" s="52" t="s">
        <v>53</v>
      </c>
      <c r="J144" s="43">
        <v>138</v>
      </c>
      <c r="K144" s="44" t="s">
        <v>48</v>
      </c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262</v>
      </c>
      <c r="K146" s="25"/>
      <c r="L146" s="19">
        <f t="shared" ref="L146" si="71">SUM(L139:L145)</f>
        <v>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5" t="s">
        <v>78</v>
      </c>
      <c r="F148" s="43">
        <v>205</v>
      </c>
      <c r="G148" s="51" t="s">
        <v>151</v>
      </c>
      <c r="H148" s="51" t="s">
        <v>152</v>
      </c>
      <c r="I148" s="52" t="s">
        <v>153</v>
      </c>
      <c r="J148" s="43">
        <v>94</v>
      </c>
      <c r="K148" s="44">
        <v>88</v>
      </c>
      <c r="L148" s="43">
        <v>25</v>
      </c>
    </row>
    <row r="149" spans="1:12" ht="15" x14ac:dyDescent="0.25">
      <c r="A149" s="23"/>
      <c r="B149" s="15"/>
      <c r="C149" s="11"/>
      <c r="D149" s="7" t="s">
        <v>28</v>
      </c>
      <c r="E149" s="55" t="s">
        <v>92</v>
      </c>
      <c r="F149" s="43">
        <v>120</v>
      </c>
      <c r="G149" s="51" t="s">
        <v>154</v>
      </c>
      <c r="H149" s="51" t="s">
        <v>153</v>
      </c>
      <c r="I149" s="52" t="s">
        <v>155</v>
      </c>
      <c r="J149" s="43">
        <v>144.80000000000001</v>
      </c>
      <c r="K149" s="44" t="s">
        <v>93</v>
      </c>
      <c r="L149" s="43">
        <v>66</v>
      </c>
    </row>
    <row r="150" spans="1:12" ht="15" x14ac:dyDescent="0.25">
      <c r="A150" s="23"/>
      <c r="B150" s="15"/>
      <c r="C150" s="11"/>
      <c r="D150" s="7" t="s">
        <v>29</v>
      </c>
      <c r="E150" s="55" t="s">
        <v>69</v>
      </c>
      <c r="F150" s="43">
        <v>150</v>
      </c>
      <c r="G150" s="51" t="s">
        <v>42</v>
      </c>
      <c r="H150" s="51" t="s">
        <v>46</v>
      </c>
      <c r="I150" s="52" t="s">
        <v>134</v>
      </c>
      <c r="J150" s="43">
        <v>256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6" t="s">
        <v>70</v>
      </c>
      <c r="F151" s="43">
        <v>200</v>
      </c>
      <c r="G151" s="51" t="s">
        <v>121</v>
      </c>
      <c r="H151" s="51" t="s">
        <v>125</v>
      </c>
      <c r="I151" s="52" t="s">
        <v>135</v>
      </c>
      <c r="J151" s="43">
        <v>163</v>
      </c>
      <c r="K151" s="44">
        <v>408</v>
      </c>
      <c r="L151" s="43">
        <v>15</v>
      </c>
    </row>
    <row r="152" spans="1:12" ht="30" x14ac:dyDescent="0.25">
      <c r="A152" s="23"/>
      <c r="B152" s="15"/>
      <c r="C152" s="11"/>
      <c r="D152" s="7" t="s">
        <v>31</v>
      </c>
      <c r="E152" s="55" t="s">
        <v>58</v>
      </c>
      <c r="F152" s="43">
        <v>40</v>
      </c>
      <c r="G152" s="51" t="s">
        <v>59</v>
      </c>
      <c r="H152" s="51" t="s">
        <v>60</v>
      </c>
      <c r="I152" s="52" t="s">
        <v>61</v>
      </c>
      <c r="J152" s="43">
        <v>78</v>
      </c>
      <c r="K152" s="44" t="s">
        <v>48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127</v>
      </c>
      <c r="F154" s="43">
        <v>20</v>
      </c>
      <c r="G154" s="43">
        <v>0.8</v>
      </c>
      <c r="H154" s="43">
        <v>1.6</v>
      </c>
      <c r="I154" s="43">
        <v>2</v>
      </c>
      <c r="J154" s="43">
        <v>26</v>
      </c>
      <c r="K154" s="44">
        <v>56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0.8</v>
      </c>
      <c r="H156" s="19">
        <f t="shared" si="72"/>
        <v>1.6</v>
      </c>
      <c r="I156" s="19">
        <f t="shared" si="72"/>
        <v>2</v>
      </c>
      <c r="J156" s="19">
        <f t="shared" si="72"/>
        <v>761.8</v>
      </c>
      <c r="K156" s="25"/>
      <c r="L156" s="19">
        <f t="shared" ref="L156" si="73">SUM(L147:L155)</f>
        <v>140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975</v>
      </c>
      <c r="G157" s="32">
        <f t="shared" ref="G157" si="74">G146+G156</f>
        <v>0.8</v>
      </c>
      <c r="H157" s="32">
        <f t="shared" ref="H157" si="75">H146+H156</f>
        <v>1.6</v>
      </c>
      <c r="I157" s="32">
        <f t="shared" ref="I157" si="76">I146+I156</f>
        <v>2</v>
      </c>
      <c r="J157" s="32">
        <f t="shared" ref="J157:L157" si="77">J146+J156</f>
        <v>1023.8</v>
      </c>
      <c r="K157" s="32"/>
      <c r="L157" s="32">
        <f t="shared" si="77"/>
        <v>148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53" t="s">
        <v>45</v>
      </c>
      <c r="H160" s="53" t="s">
        <v>46</v>
      </c>
      <c r="I160" s="54" t="s">
        <v>47</v>
      </c>
      <c r="J160" s="43">
        <v>124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99</v>
      </c>
      <c r="E163" s="42" t="s">
        <v>41</v>
      </c>
      <c r="F163" s="43">
        <v>40</v>
      </c>
      <c r="G163" s="51" t="s">
        <v>42</v>
      </c>
      <c r="H163" s="51" t="s">
        <v>43</v>
      </c>
      <c r="I163" s="52" t="s">
        <v>44</v>
      </c>
      <c r="J163" s="43">
        <v>111</v>
      </c>
      <c r="K163" s="44" t="s">
        <v>48</v>
      </c>
      <c r="L163" s="43">
        <v>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235</v>
      </c>
      <c r="K165" s="25"/>
      <c r="L165" s="19">
        <f t="shared" ref="L165" si="79">SUM(L158:L164)</f>
        <v>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5" t="s">
        <v>62</v>
      </c>
      <c r="F167" s="43">
        <v>205</v>
      </c>
      <c r="G167" s="51" t="s">
        <v>43</v>
      </c>
      <c r="H167" s="51" t="s">
        <v>46</v>
      </c>
      <c r="I167" s="52" t="s">
        <v>52</v>
      </c>
      <c r="J167" s="43">
        <v>121</v>
      </c>
      <c r="K167" s="44">
        <v>91</v>
      </c>
      <c r="L167" s="43">
        <v>26</v>
      </c>
    </row>
    <row r="168" spans="1:12" ht="15" x14ac:dyDescent="0.25">
      <c r="A168" s="23"/>
      <c r="B168" s="15"/>
      <c r="C168" s="11"/>
      <c r="D168" s="7" t="s">
        <v>28</v>
      </c>
      <c r="E168" s="55" t="s">
        <v>94</v>
      </c>
      <c r="F168" s="43">
        <v>250</v>
      </c>
      <c r="G168" s="51" t="s">
        <v>61</v>
      </c>
      <c r="H168" s="51" t="s">
        <v>156</v>
      </c>
      <c r="I168" s="52" t="s">
        <v>157</v>
      </c>
      <c r="J168" s="43">
        <v>354</v>
      </c>
      <c r="K168" s="44">
        <v>309</v>
      </c>
      <c r="L168" s="43">
        <v>85</v>
      </c>
    </row>
    <row r="169" spans="1:12" ht="15" x14ac:dyDescent="0.25">
      <c r="A169" s="23"/>
      <c r="B169" s="15"/>
      <c r="C169" s="11"/>
      <c r="D169" s="7" t="s">
        <v>29</v>
      </c>
      <c r="E169" s="42" t="s">
        <v>159</v>
      </c>
      <c r="F169" s="43">
        <v>20</v>
      </c>
      <c r="G169" s="43">
        <v>0.6</v>
      </c>
      <c r="H169" s="43">
        <v>0.1</v>
      </c>
      <c r="I169" s="43">
        <v>1.4</v>
      </c>
      <c r="J169" s="43">
        <v>10</v>
      </c>
      <c r="K169" s="44" t="s">
        <v>48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59" t="s">
        <v>158</v>
      </c>
      <c r="F170" s="43">
        <v>200</v>
      </c>
      <c r="G170" s="51" t="s">
        <v>121</v>
      </c>
      <c r="H170" s="51" t="s">
        <v>122</v>
      </c>
      <c r="I170" s="52" t="s">
        <v>95</v>
      </c>
      <c r="J170" s="43">
        <v>176</v>
      </c>
      <c r="K170" s="44">
        <v>402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55" t="s">
        <v>58</v>
      </c>
      <c r="F171" s="43">
        <v>40</v>
      </c>
      <c r="G171" s="51" t="s">
        <v>124</v>
      </c>
      <c r="H171" s="51" t="s">
        <v>125</v>
      </c>
      <c r="I171" s="52" t="s">
        <v>126</v>
      </c>
      <c r="J171" s="43">
        <v>78.2</v>
      </c>
      <c r="K171" s="44" t="s">
        <v>48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0.6</v>
      </c>
      <c r="H175" s="19">
        <f t="shared" si="80"/>
        <v>0.1</v>
      </c>
      <c r="I175" s="19">
        <f t="shared" si="80"/>
        <v>1.4</v>
      </c>
      <c r="J175" s="19">
        <f t="shared" si="80"/>
        <v>739.2</v>
      </c>
      <c r="K175" s="25"/>
      <c r="L175" s="19">
        <f t="shared" ref="L175" si="81">SUM(L166:L174)</f>
        <v>140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955</v>
      </c>
      <c r="G176" s="32">
        <f t="shared" ref="G176" si="82">G165+G175</f>
        <v>0.6</v>
      </c>
      <c r="H176" s="32">
        <f t="shared" ref="H176" si="83">H165+H175</f>
        <v>0.1</v>
      </c>
      <c r="I176" s="32">
        <f t="shared" ref="I176" si="84">I165+I175</f>
        <v>1.4</v>
      </c>
      <c r="J176" s="32">
        <f t="shared" ref="J176:L176" si="85">J165+J175</f>
        <v>974.2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53" t="s">
        <v>45</v>
      </c>
      <c r="H179" s="53" t="s">
        <v>46</v>
      </c>
      <c r="I179" s="54" t="s">
        <v>47</v>
      </c>
      <c r="J179" s="43">
        <v>124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99</v>
      </c>
      <c r="E182" s="55" t="s">
        <v>90</v>
      </c>
      <c r="F182" s="43">
        <v>40</v>
      </c>
      <c r="G182" s="51" t="s">
        <v>60</v>
      </c>
      <c r="H182" s="51" t="s">
        <v>50</v>
      </c>
      <c r="I182" s="52" t="s">
        <v>63</v>
      </c>
      <c r="J182" s="43">
        <v>114</v>
      </c>
      <c r="K182" s="44" t="s">
        <v>48</v>
      </c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5" t="s">
        <v>72</v>
      </c>
      <c r="F186" s="43">
        <v>220</v>
      </c>
      <c r="G186" s="51" t="s">
        <v>47</v>
      </c>
      <c r="H186" s="51" t="s">
        <v>46</v>
      </c>
      <c r="I186" s="52" t="s">
        <v>47</v>
      </c>
      <c r="J186" s="43">
        <v>203</v>
      </c>
      <c r="K186" s="44" t="s">
        <v>73</v>
      </c>
      <c r="L186" s="43">
        <v>26</v>
      </c>
    </row>
    <row r="187" spans="1:12" ht="15" x14ac:dyDescent="0.25">
      <c r="A187" s="23"/>
      <c r="B187" s="15"/>
      <c r="C187" s="11"/>
      <c r="D187" s="7" t="s">
        <v>28</v>
      </c>
      <c r="E187" s="55" t="s">
        <v>160</v>
      </c>
      <c r="F187" s="43">
        <v>250</v>
      </c>
      <c r="G187" s="51" t="s">
        <v>161</v>
      </c>
      <c r="H187" s="51" t="s">
        <v>162</v>
      </c>
      <c r="I187" s="52" t="s">
        <v>163</v>
      </c>
      <c r="J187" s="43">
        <v>420.5</v>
      </c>
      <c r="K187" s="44">
        <v>306</v>
      </c>
      <c r="L187" s="43">
        <v>85</v>
      </c>
    </row>
    <row r="188" spans="1:12" ht="15" x14ac:dyDescent="0.25">
      <c r="A188" s="23"/>
      <c r="B188" s="15"/>
      <c r="C188" s="11"/>
      <c r="D188" s="7" t="s">
        <v>29</v>
      </c>
      <c r="E188" s="55" t="s">
        <v>112</v>
      </c>
      <c r="F188" s="43">
        <v>20</v>
      </c>
      <c r="G188" s="51" t="s">
        <v>110</v>
      </c>
      <c r="H188" s="51" t="s">
        <v>57</v>
      </c>
      <c r="I188" s="52" t="s">
        <v>164</v>
      </c>
      <c r="J188" s="43">
        <v>2.6</v>
      </c>
      <c r="K188" s="44" t="s">
        <v>48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56" t="s">
        <v>96</v>
      </c>
      <c r="F189" s="43">
        <v>200</v>
      </c>
      <c r="G189" s="51" t="s">
        <v>57</v>
      </c>
      <c r="H189" s="51" t="s">
        <v>57</v>
      </c>
      <c r="I189" s="52" t="s">
        <v>97</v>
      </c>
      <c r="J189" s="43">
        <v>98</v>
      </c>
      <c r="K189" s="44">
        <v>436</v>
      </c>
      <c r="L189" s="43">
        <v>15</v>
      </c>
    </row>
    <row r="190" spans="1:12" ht="30" x14ac:dyDescent="0.25">
      <c r="A190" s="23"/>
      <c r="B190" s="15"/>
      <c r="C190" s="11"/>
      <c r="D190" s="7" t="s">
        <v>31</v>
      </c>
      <c r="E190" s="55" t="s">
        <v>58</v>
      </c>
      <c r="F190" s="43">
        <v>40</v>
      </c>
      <c r="G190" s="51" t="s">
        <v>59</v>
      </c>
      <c r="H190" s="51" t="s">
        <v>60</v>
      </c>
      <c r="I190" s="52" t="s">
        <v>61</v>
      </c>
      <c r="J190" s="43">
        <v>78</v>
      </c>
      <c r="K190" s="44" t="s">
        <v>48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802.1</v>
      </c>
      <c r="K194" s="25"/>
      <c r="L194" s="19">
        <f t="shared" ref="L194" si="89">SUM(L185:L193)</f>
        <v>140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970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1040.0999999999999</v>
      </c>
      <c r="K195" s="32"/>
      <c r="L195" s="32">
        <f t="shared" si="93"/>
        <v>148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958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3.3777777777777782</v>
      </c>
      <c r="H196" s="34">
        <f t="shared" si="94"/>
        <v>2.2000000000000006</v>
      </c>
      <c r="I196" s="34">
        <f t="shared" si="94"/>
        <v>5.1749999999999998</v>
      </c>
      <c r="J196" s="34">
        <f t="shared" si="94"/>
        <v>941.92400000000021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2025-02-12T11:57:39Z</dcterms:modified>
</cp:coreProperties>
</file>